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令和7年度練馬区民陸上\"/>
    </mc:Choice>
  </mc:AlternateContent>
  <bookViews>
    <workbookView xWindow="-105" yWindow="-105" windowWidth="19425" windowHeight="11625"/>
  </bookViews>
  <sheets>
    <sheet name="見本" sheetId="3" r:id="rId1"/>
    <sheet name="一般" sheetId="1" r:id="rId2"/>
    <sheet name="高校生" sheetId="2" r:id="rId3"/>
    <sheet name="中学生" sheetId="5" r:id="rId4"/>
    <sheet name="小学生" sheetId="6" r:id="rId5"/>
    <sheet name="ヘボン式ローマ字表" sheetId="4" r:id="rId6"/>
  </sheets>
  <definedNames>
    <definedName name="_xlnm._FilterDatabase" localSheetId="1" hidden="1">一般!$A$1:$W$24</definedName>
    <definedName name="_xlnm._FilterDatabase" localSheetId="0" hidden="1">見本!#REF!</definedName>
    <definedName name="_xlnm._FilterDatabase" localSheetId="3" hidden="1">中学生!$A$1:$X$48</definedName>
    <definedName name="_Hlk252987" localSheetId="0">見本!$M$52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F15" i="3"/>
  <c r="E15" i="3"/>
  <c r="D15" i="3"/>
  <c r="C15" i="3"/>
  <c r="G15" i="6"/>
  <c r="F15" i="6"/>
  <c r="E15" i="6"/>
  <c r="D15" i="6"/>
  <c r="C15" i="6"/>
  <c r="K15" i="6" s="1"/>
  <c r="G15" i="5"/>
  <c r="F15" i="5"/>
  <c r="E15" i="5"/>
  <c r="D15" i="5"/>
  <c r="K15" i="5" s="1"/>
  <c r="C15" i="5"/>
  <c r="K15" i="2"/>
  <c r="G15" i="2"/>
  <c r="F15" i="2"/>
  <c r="E15" i="2"/>
  <c r="D15" i="2"/>
  <c r="C15" i="2"/>
  <c r="G15" i="1"/>
  <c r="F15" i="1"/>
  <c r="E15" i="1"/>
  <c r="D15" i="1"/>
  <c r="C15" i="1"/>
  <c r="K15" i="3" l="1"/>
  <c r="K15" i="1"/>
</calcChain>
</file>

<file path=xl/sharedStrings.xml><?xml version="1.0" encoding="utf-8"?>
<sst xmlns="http://schemas.openxmlformats.org/spreadsheetml/2006/main" count="1017" uniqueCount="476">
  <si>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</si>
  <si>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</si>
  <si>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</si>
  <si>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</si>
  <si>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</si>
  <si>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</si>
  <si>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</si>
  <si>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</si>
  <si>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</si>
  <si>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</si>
  <si>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</si>
  <si>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</si>
  <si>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</si>
  <si>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</si>
  <si>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</si>
  <si>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</si>
  <si>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</si>
  <si>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</si>
  <si>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</si>
  <si>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</si>
  <si>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</si>
  <si>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</si>
  <si>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</si>
  <si>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</si>
  <si>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</si>
  <si>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</si>
  <si>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</si>
  <si>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</si>
  <si>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</si>
  <si>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</si>
  <si>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</si>
  <si>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</si>
  <si>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</si>
  <si>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</si>
  <si>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</si>
  <si>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</si>
  <si>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</si>
  <si>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</si>
  <si>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</si>
  <si>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</si>
  <si>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</si>
  <si>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</si>
  <si>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</si>
  <si>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</si>
  <si>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</si>
  <si>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</si>
  <si>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</si>
  <si>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</si>
  <si>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</si>
  <si>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</si>
  <si>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</si>
  <si>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</si>
  <si>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</si>
  <si>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</si>
  <si>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</si>
  <si>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</si>
  <si>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</si>
  <si>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</si>
  <si>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>ﾘﾚｰ</t>
    <phoneticPr fontId="2"/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</si>
  <si>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</si>
  <si>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</si>
  <si>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</si>
  <si>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</si>
  <si>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</si>
  <si>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</si>
  <si>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</si>
  <si>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</si>
  <si>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</si>
  <si>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</si>
  <si>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</si>
  <si>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</si>
  <si>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</si>
  <si>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</si>
  <si>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</si>
  <si>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</si>
  <si>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</si>
  <si>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</si>
  <si>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</si>
  <si>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</si>
  <si>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</si>
  <si>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</si>
  <si>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</si>
  <si>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</si>
  <si>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</si>
  <si>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</si>
  <si>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</si>
  <si>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</si>
  <si>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</si>
  <si>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</si>
  <si>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</si>
  <si>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</si>
  <si>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</si>
  <si>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</si>
  <si>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</si>
  <si>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</si>
  <si>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</si>
  <si>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</si>
  <si>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</si>
  <si>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</si>
  <si>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</si>
  <si>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</si>
  <si>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</si>
  <si>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</si>
  <si>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</si>
  <si>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</si>
  <si>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</si>
  <si>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</si>
  <si>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</si>
  <si>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</si>
  <si>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</si>
  <si>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</si>
  <si>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</si>
  <si>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</si>
  <si>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</si>
  <si>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</si>
  <si>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</si>
  <si>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</si>
  <si>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</si>
  <si>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</si>
  <si>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</si>
  <si>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</si>
  <si>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</si>
  <si>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</si>
  <si>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</si>
  <si>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</si>
  <si>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</si>
  <si>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</si>
  <si>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</si>
  <si>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</si>
  <si>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</si>
  <si>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</si>
  <si>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</si>
  <si>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</si>
  <si>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</si>
  <si>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</si>
  <si>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</si>
  <si>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</si>
  <si>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</si>
  <si>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</si>
  <si>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</si>
  <si>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</si>
  <si>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</si>
  <si>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</si>
  <si>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</si>
  <si>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</si>
  <si>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</si>
  <si>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</si>
  <si>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</si>
  <si>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</si>
  <si>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</si>
  <si>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</si>
  <si>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</si>
  <si>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</si>
  <si>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</si>
  <si>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</si>
  <si>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</si>
  <si>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</si>
  <si>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</si>
  <si>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</si>
  <si>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</si>
  <si>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</si>
  <si>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</si>
  <si>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</si>
  <si>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</si>
  <si>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</si>
  <si>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</si>
  <si>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</si>
  <si>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</si>
  <si>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</si>
  <si>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</si>
  <si>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</si>
  <si>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</si>
  <si>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</si>
  <si>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</si>
  <si>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</si>
  <si>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</si>
  <si>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</si>
  <si>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</si>
  <si>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</si>
  <si>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</si>
  <si>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</si>
  <si>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</si>
  <si>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</si>
  <si>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</si>
  <si>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</si>
  <si>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</si>
  <si>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</si>
  <si>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</si>
  <si>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</si>
  <si>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</si>
  <si>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</si>
  <si>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</si>
  <si>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</si>
  <si>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</si>
  <si>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</si>
  <si>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</si>
  <si>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</si>
  <si>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</si>
  <si>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</si>
  <si>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</si>
  <si>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</si>
  <si>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</si>
  <si>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</si>
  <si>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</si>
  <si>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</si>
  <si>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</si>
  <si>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</si>
  <si>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</si>
  <si>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</si>
  <si>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</si>
  <si>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</si>
  <si>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</si>
  <si>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</si>
  <si>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</si>
  <si>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</si>
  <si>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</si>
  <si>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</si>
  <si>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</si>
  <si>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</si>
  <si>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</si>
  <si>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</si>
  <si>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</si>
  <si>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</si>
  <si>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</si>
  <si>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</si>
  <si>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</si>
  <si>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</si>
  <si>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</si>
  <si>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</si>
  <si>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</si>
  <si>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</si>
  <si>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</si>
  <si>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</si>
  <si>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</si>
  <si>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</si>
  <si>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</si>
  <si>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</si>
  <si>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</si>
  <si>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</si>
  <si>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</si>
  <si>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</si>
  <si>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</si>
  <si>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</si>
  <si>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</si>
  <si>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</si>
  <si>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</si>
  <si>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</si>
  <si>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</si>
  <si>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</si>
  <si>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</si>
  <si>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</si>
  <si>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</si>
  <si>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</si>
  <si>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</si>
  <si>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</si>
  <si>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</si>
  <si>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</si>
  <si>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</si>
  <si>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</si>
  <si>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</si>
  <si>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</si>
  <si>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</si>
  <si>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</si>
  <si>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</si>
  <si>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</si>
  <si>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</si>
  <si>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</si>
  <si>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</si>
  <si>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</si>
  <si>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</si>
  <si>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</si>
  <si>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</si>
  <si>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</si>
  <si>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</si>
  <si>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</si>
  <si>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</si>
  <si>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</si>
  <si>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</si>
  <si>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</si>
  <si>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</si>
  <si>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</si>
  <si>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</si>
  <si>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</si>
  <si>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</si>
  <si>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</si>
  <si>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</si>
  <si>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</si>
  <si>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</si>
  <si>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</si>
  <si>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</si>
  <si>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</si>
  <si>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</si>
  <si>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</si>
  <si>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</si>
  <si>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</si>
  <si>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</si>
  <si>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</si>
  <si>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</si>
  <si>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</si>
  <si>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</si>
  <si>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</si>
  <si>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</si>
  <si>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</si>
  <si>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</si>
  <si>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</si>
  <si>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</si>
  <si>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</si>
  <si>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</si>
  <si>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</si>
  <si>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</si>
  <si>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</si>
  <si>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</si>
  <si>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</si>
  <si>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</si>
  <si>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</si>
  <si>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</si>
  <si>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</si>
  <si>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</si>
  <si>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</si>
  <si>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</si>
  <si>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</si>
  <si>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</si>
  <si>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</si>
  <si>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</si>
  <si>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</si>
  <si>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</si>
  <si>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</si>
  <si>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</si>
  <si>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</si>
  <si>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</si>
  <si>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  <phoneticPr fontId="2"/>
  </si>
  <si>
    <t>京都</t>
    <phoneticPr fontId="2"/>
  </si>
  <si>
    <t>大阪</t>
    <phoneticPr fontId="2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</si>
  <si>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</si>
  <si>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</si>
  <si>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</si>
  <si>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</si>
  <si>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</si>
  <si>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</si>
  <si>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11</t>
    <phoneticPr fontId="2"/>
  </si>
  <si>
    <t>09</t>
  </si>
  <si>
    <t>55</t>
  </si>
  <si>
    <t>02</t>
  </si>
  <si>
    <t>04</t>
  </si>
  <si>
    <t>花子</t>
    <rPh sb="0" eb="2">
      <t>ハナコ</t>
    </rPh>
    <phoneticPr fontId="2"/>
  </si>
  <si>
    <t>ﾊﾅｺ</t>
    <phoneticPr fontId="2"/>
  </si>
  <si>
    <t>Hanako</t>
    <phoneticPr fontId="2"/>
  </si>
  <si>
    <t>21</t>
  </si>
  <si>
    <t>12</t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</si>
  <si>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</si>
  <si>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一般</t>
    <rPh sb="0" eb="2">
      <t>イッパン</t>
    </rPh>
    <phoneticPr fontId="2"/>
  </si>
  <si>
    <t>高校</t>
    <rPh sb="0" eb="2">
      <t>コウコウ</t>
    </rPh>
    <phoneticPr fontId="2"/>
  </si>
  <si>
    <t>(リレーはチーム数）</t>
    <rPh sb="8" eb="9">
      <t>スウ</t>
    </rPh>
    <phoneticPr fontId="2"/>
  </si>
  <si>
    <t>注：</t>
    <rPh sb="0" eb="1">
      <t>チュウ</t>
    </rPh>
    <phoneticPr fontId="2"/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</si>
  <si>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</si>
  <si>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</si>
  <si>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</si>
  <si>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</si>
  <si>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</si>
  <si>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</si>
  <si>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</si>
  <si>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</si>
  <si>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</si>
  <si>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</si>
  <si>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</si>
  <si>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</si>
  <si>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</si>
  <si>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</si>
  <si>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</si>
  <si>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</si>
  <si>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参加種目数</t>
    <rPh sb="0" eb="2">
      <t>サンカ</t>
    </rPh>
    <rPh sb="2" eb="4">
      <t>シュモク</t>
    </rPh>
    <rPh sb="4" eb="5">
      <t>スウ</t>
    </rPh>
    <phoneticPr fontId="2"/>
  </si>
  <si>
    <t>合計金額</t>
  </si>
  <si>
    <t xml:space="preserve">申込日　　　         年　        月　      日  </t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</si>
  <si>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</si>
  <si>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</si>
  <si>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リレー</t>
    <phoneticPr fontId="2"/>
  </si>
  <si>
    <t>１００ｍ一般30才未満</t>
  </si>
  <si>
    <t>１００ｍ一般30才代</t>
  </si>
  <si>
    <t>１００ｍ一般40才代</t>
  </si>
  <si>
    <t>１００ｍ一般50才代</t>
  </si>
  <si>
    <t>１００ｍ一般60才代</t>
  </si>
  <si>
    <t>１００ｍ一般70才代</t>
  </si>
  <si>
    <t>１００ｍ一般80才以上</t>
  </si>
  <si>
    <t>４００ｍ一般共通</t>
  </si>
  <si>
    <t>１５００ｍ一般共通</t>
  </si>
  <si>
    <t>５０００ｍ一般30才未満</t>
  </si>
  <si>
    <t>５０００ｍ一般30才代</t>
  </si>
  <si>
    <t>５０００ｍ一般40才代</t>
  </si>
  <si>
    <t>５０００ｍ一般50才代</t>
  </si>
  <si>
    <t>５０００ｍ一般60才代</t>
  </si>
  <si>
    <t>５０００ｍ一般70才代</t>
  </si>
  <si>
    <t>５０００ｍ一般80才以上</t>
  </si>
  <si>
    <t>４×１００ｍＲ一般共通</t>
  </si>
  <si>
    <t>１００ｍ一般60才以上</t>
  </si>
  <si>
    <t>８００ｍ一般共通</t>
  </si>
  <si>
    <t>３０００ｍ一般30才未満</t>
  </si>
  <si>
    <t>３０００ｍ一般30才代</t>
  </si>
  <si>
    <t>３０００ｍ一般40才代</t>
  </si>
  <si>
    <t>３０００ｍ一般50才代</t>
  </si>
  <si>
    <t>３０００ｍ一般60才以上</t>
  </si>
  <si>
    <t>５０００ｍ一般共通</t>
  </si>
  <si>
    <t>走幅跳一般30才未満</t>
  </si>
  <si>
    <t>走幅跳一般30才代</t>
  </si>
  <si>
    <t>走幅跳一般40才代</t>
  </si>
  <si>
    <t>走幅跳一般50才代</t>
  </si>
  <si>
    <t>走幅跳一般60才代</t>
  </si>
  <si>
    <t>走幅跳一般70才代</t>
  </si>
  <si>
    <t>走幅跳一般80才以上</t>
  </si>
  <si>
    <t>砲丸投(7.260kg)一般30才未</t>
  </si>
  <si>
    <t>砲丸投(7.260kg)一般30才代</t>
  </si>
  <si>
    <t>砲丸投(6.000kg)一般40才代</t>
  </si>
  <si>
    <t>砲丸投(5.000kg)一般50才代</t>
  </si>
  <si>
    <t>砲丸投(4.000kg)一般60才代</t>
  </si>
  <si>
    <t>砲丸投(4.000kg)一般70才代</t>
  </si>
  <si>
    <t>砲丸投(2.721kg)一般80才以</t>
  </si>
  <si>
    <t>ｼﾞｬﾍﾞﾘｯｸｽﾛｰ一般共通</t>
  </si>
  <si>
    <t>走幅跳一般共通</t>
  </si>
  <si>
    <t>砲丸投(4.000kg)一般30才未</t>
  </si>
  <si>
    <t>砲丸投(4.000kg)一般30才代</t>
  </si>
  <si>
    <t>砲丸投(4.000kg)一般40才代</t>
  </si>
  <si>
    <t>砲丸投(4.000kg)一般50才代</t>
  </si>
  <si>
    <t>砲丸投(2.721kg)一般60才以</t>
  </si>
  <si>
    <t>一般女子</t>
    <rPh sb="0" eb="4">
      <t>イッパンジョシ</t>
    </rPh>
    <phoneticPr fontId="2"/>
  </si>
  <si>
    <t>１００ｍ高校</t>
  </si>
  <si>
    <t>５０００ｍ高校</t>
  </si>
  <si>
    <t>３０００ｍ高校</t>
  </si>
  <si>
    <t>４×１００ｍＲ高校</t>
  </si>
  <si>
    <t>走幅跳高校</t>
  </si>
  <si>
    <t>砲丸投(6.000kg)高校</t>
  </si>
  <si>
    <t>砲丸投(4.000kg)高校</t>
  </si>
  <si>
    <t>高校女子</t>
    <rPh sb="0" eb="2">
      <t>コウコウ</t>
    </rPh>
    <rPh sb="2" eb="4">
      <t>ジョシ</t>
    </rPh>
    <phoneticPr fontId="2"/>
  </si>
  <si>
    <t>１００ｍ中学1年</t>
  </si>
  <si>
    <t>１００ｍ中学2年</t>
  </si>
  <si>
    <t>１００ｍ中学3年</t>
  </si>
  <si>
    <t>２００ｍ中学共通</t>
  </si>
  <si>
    <t>３０００ｍ中学1年</t>
  </si>
  <si>
    <t>３０００ｍ中学2年</t>
  </si>
  <si>
    <t>３０００ｍ中学3年</t>
  </si>
  <si>
    <t>８００ｍ中学1年</t>
  </si>
  <si>
    <t>８００ｍ中学2年</t>
  </si>
  <si>
    <t>８００ｍ中学3年</t>
  </si>
  <si>
    <t>４×１００ｍＲ中学共通</t>
  </si>
  <si>
    <t>走高跳中学共通</t>
  </si>
  <si>
    <t>走幅跳中学1年</t>
  </si>
  <si>
    <t>走幅跳中学2年</t>
  </si>
  <si>
    <t>走幅跳中学3年</t>
  </si>
  <si>
    <t>砲丸投(5.000kg)中学1年</t>
  </si>
  <si>
    <t>砲丸投(5.000kg)中学2年</t>
  </si>
  <si>
    <t>砲丸投(5.000kg)中学3年</t>
  </si>
  <si>
    <t>砲丸投(2.721kg)中学1年</t>
  </si>
  <si>
    <t>砲丸投(2.721kg)中学2年</t>
  </si>
  <si>
    <t>砲丸投(2.721kg)中学3年</t>
  </si>
  <si>
    <t>ｼﾞｬﾍﾞﾘｯｸｽﾛｰ中学共通</t>
  </si>
  <si>
    <t>中学女子</t>
    <rPh sb="0" eb="2">
      <t>チュウガク</t>
    </rPh>
    <rPh sb="2" eb="4">
      <t>ジョシ</t>
    </rPh>
    <phoneticPr fontId="2"/>
  </si>
  <si>
    <t>５０ｍ小学1年</t>
  </si>
  <si>
    <t>５０ｍ小学2年</t>
  </si>
  <si>
    <t>５０ｍ小学3年</t>
  </si>
  <si>
    <t>１００ｍ小学4年</t>
  </si>
  <si>
    <t>１００ｍ小学5年</t>
  </si>
  <si>
    <t>１００ｍ小学6年</t>
  </si>
  <si>
    <t>４×１００ｍＲ小学共通</t>
  </si>
  <si>
    <t>走幅跳小学共通</t>
  </si>
  <si>
    <t>ｼﾞｬﾍﾞﾘｯｸﾎﾞｰﾙ投小学共通</t>
  </si>
  <si>
    <t>小学女子</t>
    <rPh sb="0" eb="2">
      <t>ショウガク</t>
    </rPh>
    <rPh sb="2" eb="4">
      <t>ジョシ</t>
    </rPh>
    <phoneticPr fontId="2"/>
  </si>
  <si>
    <t>学年、性別、区分、種目、ﾘﾚｰはリストから選択してください。</t>
  </si>
  <si>
    <t>見本、注釈をよく読みご記入ください</t>
  </si>
  <si>
    <t>リレー</t>
  </si>
  <si>
    <t>練馬</t>
    <rPh sb="0" eb="2">
      <t>ネリマ</t>
    </rPh>
    <phoneticPr fontId="2"/>
  </si>
  <si>
    <t>ﾈﾘﾏ</t>
    <phoneticPr fontId="2"/>
  </si>
  <si>
    <t>NERIMA</t>
    <phoneticPr fontId="2"/>
  </si>
  <si>
    <t>練馬区中</t>
    <rPh sb="0" eb="4">
      <t>ネリマクチュウ</t>
    </rPh>
    <phoneticPr fontId="2"/>
  </si>
  <si>
    <t>練馬クラブ</t>
    <rPh sb="0" eb="2">
      <t>ネリマ</t>
    </rPh>
    <phoneticPr fontId="2"/>
  </si>
  <si>
    <t>10</t>
    <phoneticPr fontId="2"/>
  </si>
  <si>
    <t>05</t>
    <phoneticPr fontId="2"/>
  </si>
  <si>
    <t>第７８回練馬区民スポーツ大会陸上競技 申込みシート</t>
    <phoneticPr fontId="2"/>
  </si>
  <si>
    <t>第７８回練馬区民スポーツ大会陸上競技 申込みシート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14" eb="16">
      <t>リクジョウ</t>
    </rPh>
    <rPh sb="16" eb="18">
      <t>キョウギ</t>
    </rPh>
    <rPh sb="19" eb="21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</si>
</sst>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4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4" borderId="13" xfId="0" applyFill="1" applyBorder="1" applyAlignment="1">
      <alignment horizontal="center" vertical="center"/>
    </xf>
    <xf numFmtId="5" fontId="0" fillId="0" borderId="0" xfId="0" applyNumberFormat="1">
      <alignment vertical="center"/>
    </xf>
    <xf numFmtId="5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5" fontId="0" fillId="6" borderId="1" xfId="0" applyNumberFormat="1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5" fontId="0" fillId="6" borderId="1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5" fontId="0" fillId="7" borderId="1" xfId="0" applyNumberFormat="1" applyFill="1" applyBorder="1">
      <alignment vertical="center"/>
    </xf>
    <xf numFmtId="0" fontId="0" fillId="7" borderId="2" xfId="0" applyFill="1" applyBorder="1" applyAlignment="1">
      <alignment horizontal="center" vertical="center"/>
    </xf>
    <xf numFmtId="5" fontId="0" fillId="7" borderId="1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5" fontId="0" fillId="8" borderId="1" xfId="0" applyNumberFormat="1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5" fontId="0" fillId="8" borderId="1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>
      <alignment vertical="center"/>
    </xf>
    <xf numFmtId="0" fontId="0" fillId="7" borderId="15" xfId="0" applyFill="1" applyBorder="1">
      <alignment vertical="center"/>
    </xf>
    <xf numFmtId="0" fontId="0" fillId="7" borderId="14" xfId="0" applyFill="1" applyBorder="1">
      <alignment vertic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>
      <alignment vertical="center"/>
    </xf>
    <xf numFmtId="0" fontId="0" fillId="8" borderId="8" xfId="0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288925</xdr:colOff>
      <xdr:row>17</xdr:row>
      <xdr:rowOff>0</xdr:rowOff>
    </xdr:from>
    <xdr:to>
      <xdr:col>10</xdr:col>
      <xdr:colOff>406400</xdr:colOff>
      <xdr:row>19</xdr:row>
      <xdr:rowOff>111760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517005" y="4124960"/>
          <a:ext cx="1428115" cy="579120"/>
        </a:xfrm>
        <a:prstGeom prst="wedgeRoundRectCallout">
          <a:avLst>
            <a:gd name="adj1" fmla="val -98122"/>
            <a:gd name="adj2" fmla="val 17304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916304</xdr:colOff>
      <xdr:row>17</xdr:row>
      <xdr:rowOff>222887</xdr:rowOff>
    </xdr:from>
    <xdr:to>
      <xdr:col>13</xdr:col>
      <xdr:colOff>1066800</xdr:colOff>
      <xdr:row>20</xdr:row>
      <xdr:rowOff>182881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664064" y="4347847"/>
          <a:ext cx="2070736" cy="661034"/>
        </a:xfrm>
        <a:prstGeom prst="wedgeRoundRectCallout">
          <a:avLst>
            <a:gd name="adj1" fmla="val -45342"/>
            <a:gd name="adj2" fmla="val 13578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1000" b="1" baseline="0">
              <a:solidFill>
                <a:srgbClr val="FF0000"/>
              </a:solidFill>
            </a:rPr>
            <a:t>全角</a:t>
          </a:r>
          <a:r>
            <a:rPr kumimoji="1" lang="en-US" altLang="ja-JP" sz="1000" b="1" baseline="0">
              <a:solidFill>
                <a:srgbClr val="FF0000"/>
              </a:solidFill>
            </a:rPr>
            <a:t>8</a:t>
          </a:r>
          <a:r>
            <a:rPr kumimoji="1" lang="ja-JP" altLang="en-US" sz="1000" b="1" baseline="0">
              <a:solidFill>
                <a:srgbClr val="FF0000"/>
              </a:solidFill>
            </a:rPr>
            <a:t>文字以内</a:t>
          </a:r>
          <a:r>
            <a:rPr kumimoji="1" lang="ja-JP" altLang="en-US" sz="10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</sheetPr>
  <dimension ref="A1:AA76"/>
  <sheetViews>
    <sheetView tabSelected="1" zoomScale="80" zoomScaleNormal="80" workbookViewId="0">
      <selection activeCell="L16" sqref="L16"/>
    </sheetView>
  </sheetViews>
  <sheetFormatPr defaultRowHeight="18.75" x14ac:dyDescent="0.4"/>
  <cols>
    <col min="1" max="1" width="5.625" customWidth="1"/>
    <col min="2" max="7" width="12.625" customWidth="1"/>
    <col min="8" max="10" width="5.625" customWidth="1"/>
    <col min="11" max="11" width="15.875" customWidth="1"/>
    <col min="12" max="12" width="16.125" customWidth="1"/>
    <col min="13" max="13" width="9.125" customWidth="1"/>
    <col min="14" max="14" width="18.125" customWidth="1"/>
    <col min="15" max="17" width="3.625" customWidth="1"/>
    <col min="18" max="18" width="9.125" customWidth="1"/>
    <col min="19" max="19" width="18.125" customWidth="1"/>
    <col min="20" max="22" width="3.625" customWidth="1"/>
    <col min="23" max="23" width="5.625" customWidth="1"/>
    <col min="24" max="24" width="0" hidden="1" customWidth="1"/>
    <col min="25" max="25" width="20.625" hidden="1" customWidth="1"/>
    <col min="26" max="27" width="0" hidden="1" customWidth="1"/>
  </cols>
  <sheetData>
    <row r="1" spans="1:23" ht="24" x14ac:dyDescent="0.4">
      <c r="A1" s="13" t="s">
        <v>474</v>
      </c>
    </row>
    <row r="2" spans="1:23" ht="24" x14ac:dyDescent="0.4">
      <c r="A2" s="13"/>
      <c r="H2" s="56"/>
      <c r="I2" s="56"/>
      <c r="J2" s="56"/>
      <c r="K2" s="14" t="s">
        <v>372</v>
      </c>
      <c r="W2" s="56"/>
    </row>
    <row r="3" spans="1:23" x14ac:dyDescent="0.4">
      <c r="A3" s="167" t="s">
        <v>16</v>
      </c>
      <c r="B3" s="167"/>
      <c r="C3" s="168"/>
      <c r="D3" s="168"/>
      <c r="E3" s="168"/>
      <c r="F3" s="168"/>
      <c r="G3" s="168"/>
      <c r="H3" s="168"/>
      <c r="I3" s="168"/>
      <c r="J3" s="168"/>
      <c r="K3" s="168"/>
      <c r="W3" s="56"/>
    </row>
    <row r="4" spans="1:23" x14ac:dyDescent="0.4">
      <c r="A4" s="167" t="s">
        <v>17</v>
      </c>
      <c r="B4" s="167"/>
      <c r="C4" s="168"/>
      <c r="D4" s="168"/>
      <c r="E4" s="168"/>
      <c r="F4" s="168"/>
      <c r="G4" s="168"/>
      <c r="H4" s="168"/>
      <c r="I4" s="168"/>
      <c r="J4" s="168"/>
      <c r="K4" s="168"/>
      <c r="W4" s="56"/>
    </row>
    <row r="5" spans="1:23" x14ac:dyDescent="0.4">
      <c r="A5" s="167" t="s">
        <v>18</v>
      </c>
      <c r="B5" s="167"/>
      <c r="C5" s="168"/>
      <c r="D5" s="168"/>
      <c r="E5" s="168"/>
      <c r="F5" s="168"/>
      <c r="G5" s="168"/>
      <c r="H5" s="168"/>
      <c r="I5" s="168"/>
      <c r="J5" s="168"/>
      <c r="K5" s="168"/>
      <c r="W5" s="56"/>
    </row>
    <row r="6" spans="1:23" x14ac:dyDescent="0.4">
      <c r="A6" s="167" t="s">
        <v>19</v>
      </c>
      <c r="B6" s="167"/>
      <c r="C6" s="168"/>
      <c r="D6" s="168"/>
      <c r="E6" s="168"/>
      <c r="F6" s="168"/>
      <c r="G6" s="168"/>
      <c r="H6" s="168"/>
      <c r="I6" s="168"/>
      <c r="J6" s="168"/>
      <c r="K6" s="168"/>
      <c r="W6" s="56"/>
    </row>
    <row r="7" spans="1:23" x14ac:dyDescent="0.4">
      <c r="A7" s="167" t="s">
        <v>20</v>
      </c>
      <c r="B7" s="167"/>
      <c r="C7" s="168"/>
      <c r="D7" s="168"/>
      <c r="E7" s="168"/>
      <c r="F7" s="168"/>
      <c r="G7" s="168"/>
      <c r="H7" s="168"/>
      <c r="I7" s="168"/>
      <c r="J7" s="168"/>
      <c r="K7" s="168"/>
      <c r="W7" s="56"/>
    </row>
    <row r="8" spans="1:23" x14ac:dyDescent="0.4">
      <c r="A8" s="167" t="s">
        <v>21</v>
      </c>
      <c r="B8" s="167"/>
      <c r="C8" s="168"/>
      <c r="D8" s="168"/>
      <c r="E8" s="168"/>
      <c r="F8" s="168"/>
      <c r="G8" s="168"/>
      <c r="H8" s="168"/>
      <c r="I8" s="168"/>
      <c r="J8" s="168"/>
      <c r="K8" s="168"/>
      <c r="W8" s="56"/>
    </row>
    <row r="9" spans="1:23" x14ac:dyDescent="0.4">
      <c r="A9" s="167" t="s">
        <v>23</v>
      </c>
      <c r="B9" s="167"/>
      <c r="C9" s="168"/>
      <c r="D9" s="168"/>
      <c r="E9" s="168"/>
      <c r="F9" s="168"/>
      <c r="G9" s="168"/>
      <c r="H9" s="168"/>
      <c r="I9" s="168"/>
      <c r="J9" s="168"/>
      <c r="K9" s="168"/>
      <c r="W9" s="56"/>
    </row>
    <row r="10" spans="1:23" x14ac:dyDescent="0.4">
      <c r="A10" s="167" t="s">
        <v>22</v>
      </c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W10" s="56"/>
    </row>
    <row r="11" spans="1:23" x14ac:dyDescent="0.4">
      <c r="A11" s="167" t="s">
        <v>24</v>
      </c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  <c r="W11" s="56"/>
    </row>
    <row r="12" spans="1:23" x14ac:dyDescent="0.4">
      <c r="A12" s="167" t="s">
        <v>25</v>
      </c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  <c r="W12" s="56"/>
    </row>
    <row r="13" spans="1:23" x14ac:dyDescent="0.4">
      <c r="A13" s="178" t="s">
        <v>370</v>
      </c>
      <c r="B13" s="178"/>
      <c r="C13" s="99" t="s">
        <v>350</v>
      </c>
      <c r="D13" s="99" t="s">
        <v>351</v>
      </c>
      <c r="E13" s="99" t="s">
        <v>373</v>
      </c>
      <c r="F13" s="99" t="s">
        <v>374</v>
      </c>
      <c r="G13" s="100" t="s">
        <v>466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  <c r="W13" s="56"/>
    </row>
    <row r="14" spans="1:23" x14ac:dyDescent="0.4">
      <c r="A14" s="170" t="s">
        <v>352</v>
      </c>
      <c r="B14" s="172"/>
      <c r="C14" s="57">
        <v>1</v>
      </c>
      <c r="D14" s="30"/>
      <c r="E14" s="30">
        <v>1</v>
      </c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  <c r="W14" s="56"/>
    </row>
    <row r="15" spans="1:23" x14ac:dyDescent="0.4">
      <c r="A15" s="169" t="s">
        <v>26</v>
      </c>
      <c r="B15" s="169"/>
      <c r="C15" s="101">
        <f>C14*1000</f>
        <v>1000</v>
      </c>
      <c r="D15" s="101">
        <f>D14*800</f>
        <v>0</v>
      </c>
      <c r="E15" s="101">
        <f>E14*800</f>
        <v>800</v>
      </c>
      <c r="F15" s="101">
        <f>F14*800</f>
        <v>0</v>
      </c>
      <c r="G15" s="101">
        <f>G14*2000</f>
        <v>0</v>
      </c>
      <c r="H15" s="170" t="s">
        <v>371</v>
      </c>
      <c r="I15" s="171"/>
      <c r="J15" s="172"/>
      <c r="K15" s="102">
        <f>C15+D15+E15+F15+G15</f>
        <v>1800</v>
      </c>
      <c r="L15" s="54"/>
      <c r="N15" t="s">
        <v>361</v>
      </c>
      <c r="O15" t="s">
        <v>362</v>
      </c>
      <c r="P15" t="s">
        <v>362</v>
      </c>
      <c r="Q15" t="s">
        <v>363</v>
      </c>
      <c r="W15" s="56"/>
    </row>
    <row r="16" spans="1:23" x14ac:dyDescent="0.4">
      <c r="A16" s="173" t="s">
        <v>279</v>
      </c>
      <c r="B16" s="174"/>
      <c r="C16" s="175"/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  <c r="W16" s="56"/>
    </row>
    <row r="17" spans="1:27" ht="24" x14ac:dyDescent="0.4">
      <c r="A17" s="13"/>
      <c r="H17" s="56"/>
      <c r="I17" s="56"/>
      <c r="J17" s="56"/>
      <c r="L17" s="54"/>
      <c r="N17" t="s">
        <v>366</v>
      </c>
      <c r="P17" t="s">
        <v>348</v>
      </c>
      <c r="Q17" t="s">
        <v>338</v>
      </c>
      <c r="W17" s="56"/>
    </row>
    <row r="18" spans="1:27" x14ac:dyDescent="0.4">
      <c r="A18" s="91"/>
      <c r="B18" s="58"/>
      <c r="H18" s="56"/>
      <c r="I18" s="56"/>
      <c r="J18" s="56"/>
      <c r="N18" t="s">
        <v>367</v>
      </c>
      <c r="P18" t="s">
        <v>368</v>
      </c>
      <c r="Q18" t="s">
        <v>369</v>
      </c>
      <c r="W18" s="56"/>
    </row>
    <row r="19" spans="1:27" x14ac:dyDescent="0.4">
      <c r="A19" s="91"/>
      <c r="B19" s="58"/>
      <c r="H19" s="56"/>
      <c r="I19" s="56"/>
      <c r="J19" s="56"/>
      <c r="W19" s="56"/>
    </row>
    <row r="20" spans="1:27" x14ac:dyDescent="0.4">
      <c r="A20" s="91" t="s">
        <v>353</v>
      </c>
      <c r="B20" s="58" t="s">
        <v>349</v>
      </c>
      <c r="H20" s="56"/>
      <c r="I20" s="56"/>
      <c r="J20" s="56"/>
      <c r="W20" s="56"/>
    </row>
    <row r="21" spans="1:27" x14ac:dyDescent="0.4">
      <c r="A21" s="91"/>
      <c r="B21" s="58" t="s">
        <v>464</v>
      </c>
      <c r="H21" s="56"/>
      <c r="I21" s="56"/>
      <c r="J21" s="56"/>
      <c r="W21" s="56"/>
    </row>
    <row r="22" spans="1:27" ht="24" x14ac:dyDescent="0.4">
      <c r="B22" s="95" t="s">
        <v>465</v>
      </c>
      <c r="H22" s="95"/>
      <c r="I22" s="56"/>
      <c r="J22" s="56"/>
      <c r="R22" s="161"/>
      <c r="S22" s="161"/>
      <c r="T22" s="161"/>
      <c r="U22" s="161"/>
      <c r="V22" s="161"/>
      <c r="W22" s="161"/>
    </row>
    <row r="23" spans="1:27" x14ac:dyDescent="0.4">
      <c r="A23" s="65"/>
      <c r="B23" s="65"/>
      <c r="C23" s="66"/>
      <c r="D23" s="65"/>
      <c r="E23" s="66"/>
      <c r="F23" s="67"/>
      <c r="G23" s="67"/>
      <c r="H23" s="68"/>
      <c r="I23" s="68"/>
      <c r="J23" s="67"/>
      <c r="K23" s="68"/>
      <c r="L23" s="68" t="s">
        <v>283</v>
      </c>
      <c r="M23" s="67"/>
      <c r="N23" s="68"/>
      <c r="O23" s="162" t="s">
        <v>8</v>
      </c>
      <c r="P23" s="162"/>
      <c r="Q23" s="162"/>
      <c r="R23" s="68"/>
      <c r="S23" s="67"/>
      <c r="T23" s="163" t="s">
        <v>8</v>
      </c>
      <c r="U23" s="162"/>
      <c r="V23" s="164"/>
      <c r="W23" s="66"/>
      <c r="X23" t="s">
        <v>27</v>
      </c>
      <c r="Y23" t="s">
        <v>37</v>
      </c>
      <c r="Z23">
        <v>1</v>
      </c>
      <c r="AA23" t="s">
        <v>28</v>
      </c>
    </row>
    <row r="24" spans="1:27" x14ac:dyDescent="0.4">
      <c r="A24" s="157" t="s">
        <v>0</v>
      </c>
      <c r="B24" s="159" t="s">
        <v>3</v>
      </c>
      <c r="C24" s="160"/>
      <c r="D24" s="159" t="s">
        <v>11</v>
      </c>
      <c r="E24" s="160"/>
      <c r="F24" s="159" t="s">
        <v>59</v>
      </c>
      <c r="G24" s="160"/>
      <c r="H24" s="69"/>
      <c r="I24" s="69"/>
      <c r="J24" s="70"/>
      <c r="K24" s="69"/>
      <c r="L24" s="69" t="s">
        <v>284</v>
      </c>
      <c r="M24" s="70"/>
      <c r="N24" s="69"/>
      <c r="O24" s="70" t="s">
        <v>12</v>
      </c>
      <c r="P24" s="70" t="s">
        <v>13</v>
      </c>
      <c r="Q24" s="70"/>
      <c r="R24" s="69"/>
      <c r="S24" s="70"/>
      <c r="T24" s="71" t="s">
        <v>12</v>
      </c>
      <c r="U24" s="70" t="s">
        <v>13</v>
      </c>
      <c r="V24" s="72"/>
      <c r="W24" s="72"/>
      <c r="X24" t="s">
        <v>29</v>
      </c>
      <c r="Y24" t="s">
        <v>38</v>
      </c>
      <c r="Z24">
        <v>2</v>
      </c>
      <c r="AA24" t="s">
        <v>30</v>
      </c>
    </row>
    <row r="25" spans="1:27" x14ac:dyDescent="0.4">
      <c r="A25" s="158"/>
      <c r="B25" s="73" t="s">
        <v>1</v>
      </c>
      <c r="C25" s="74" t="s">
        <v>2</v>
      </c>
      <c r="D25" s="73" t="s">
        <v>1</v>
      </c>
      <c r="E25" s="74" t="s">
        <v>2</v>
      </c>
      <c r="F25" s="75" t="s">
        <v>1</v>
      </c>
      <c r="G25" s="75" t="s">
        <v>2</v>
      </c>
      <c r="H25" s="76" t="s">
        <v>4</v>
      </c>
      <c r="I25" s="76" t="s">
        <v>5</v>
      </c>
      <c r="J25" s="75" t="s">
        <v>280</v>
      </c>
      <c r="K25" s="76" t="s">
        <v>6</v>
      </c>
      <c r="L25" s="76" t="s">
        <v>285</v>
      </c>
      <c r="M25" s="75" t="s">
        <v>9</v>
      </c>
      <c r="N25" s="76" t="s">
        <v>7</v>
      </c>
      <c r="O25" s="75"/>
      <c r="P25" s="75" t="s">
        <v>14</v>
      </c>
      <c r="Q25" s="75" t="s">
        <v>15</v>
      </c>
      <c r="R25" s="76" t="s">
        <v>9</v>
      </c>
      <c r="S25" s="75" t="s">
        <v>10</v>
      </c>
      <c r="T25" s="73"/>
      <c r="U25" s="77" t="s">
        <v>14</v>
      </c>
      <c r="V25" s="74" t="s">
        <v>15</v>
      </c>
      <c r="W25" s="74" t="s">
        <v>58</v>
      </c>
      <c r="X25" t="s">
        <v>31</v>
      </c>
      <c r="Y25" t="s">
        <v>39</v>
      </c>
      <c r="Z25">
        <v>3</v>
      </c>
      <c r="AA25" t="s">
        <v>32</v>
      </c>
    </row>
    <row r="26" spans="1:27" x14ac:dyDescent="0.4">
      <c r="A26" s="68">
        <v>1</v>
      </c>
      <c r="B26" s="10" t="s">
        <v>467</v>
      </c>
      <c r="C26" s="2" t="s">
        <v>333</v>
      </c>
      <c r="D26" s="10" t="s">
        <v>468</v>
      </c>
      <c r="E26" s="2" t="s">
        <v>334</v>
      </c>
      <c r="F26" s="9" t="s">
        <v>469</v>
      </c>
      <c r="G26" s="9" t="s">
        <v>335</v>
      </c>
      <c r="H26" s="1">
        <v>2</v>
      </c>
      <c r="I26" s="5">
        <v>13</v>
      </c>
      <c r="J26" s="1" t="s">
        <v>281</v>
      </c>
      <c r="K26" s="52">
        <v>40225</v>
      </c>
      <c r="L26" s="5" t="s">
        <v>470</v>
      </c>
      <c r="M26" s="1" t="s">
        <v>31</v>
      </c>
      <c r="N26" s="5" t="s">
        <v>432</v>
      </c>
      <c r="O26" s="15" t="s">
        <v>336</v>
      </c>
      <c r="P26" s="16" t="s">
        <v>337</v>
      </c>
      <c r="Q26" s="17" t="s">
        <v>338</v>
      </c>
      <c r="R26" s="5" t="s">
        <v>31</v>
      </c>
      <c r="S26" s="105" t="s">
        <v>447</v>
      </c>
      <c r="T26" s="15"/>
      <c r="U26" s="24" t="s">
        <v>339</v>
      </c>
      <c r="V26" s="25" t="s">
        <v>341</v>
      </c>
      <c r="W26" s="2" t="s">
        <v>28</v>
      </c>
      <c r="X26" t="s">
        <v>34</v>
      </c>
      <c r="Y26" t="s">
        <v>53</v>
      </c>
      <c r="Z26">
        <v>4</v>
      </c>
      <c r="AA26" t="s">
        <v>33</v>
      </c>
    </row>
    <row r="27" spans="1:27" x14ac:dyDescent="0.4">
      <c r="A27" s="68">
        <v>2</v>
      </c>
      <c r="B27" s="11"/>
      <c r="C27" s="7"/>
      <c r="D27" s="11"/>
      <c r="E27" s="7"/>
      <c r="F27" s="9"/>
      <c r="G27" s="9"/>
      <c r="H27" s="1"/>
      <c r="I27" s="9"/>
      <c r="J27" s="8"/>
      <c r="K27" s="55"/>
      <c r="L27" s="9"/>
      <c r="M27" s="1"/>
      <c r="N27" s="5"/>
      <c r="O27" s="18"/>
      <c r="P27" s="19"/>
      <c r="Q27" s="20"/>
      <c r="R27" s="5"/>
      <c r="S27" s="5"/>
      <c r="T27" s="18"/>
      <c r="U27" s="26"/>
      <c r="V27" s="27"/>
      <c r="W27" s="2"/>
      <c r="Y27" t="s">
        <v>54</v>
      </c>
      <c r="Z27">
        <v>5</v>
      </c>
      <c r="AA27" t="s">
        <v>35</v>
      </c>
    </row>
    <row r="28" spans="1:27" x14ac:dyDescent="0.4">
      <c r="A28" s="68">
        <v>3</v>
      </c>
      <c r="B28" s="12"/>
      <c r="C28" s="3"/>
      <c r="D28" s="12"/>
      <c r="E28" s="3"/>
      <c r="F28" s="9"/>
      <c r="G28" s="9"/>
      <c r="H28" s="1"/>
      <c r="I28" s="6"/>
      <c r="J28" s="8"/>
      <c r="K28" s="55"/>
      <c r="L28" s="6"/>
      <c r="M28" s="1"/>
      <c r="N28" s="5"/>
      <c r="O28" s="21"/>
      <c r="P28" s="22"/>
      <c r="Q28" s="23"/>
      <c r="R28" s="5"/>
      <c r="S28" s="5"/>
      <c r="T28" s="21"/>
      <c r="U28" s="28"/>
      <c r="V28" s="29"/>
      <c r="W28" s="2"/>
      <c r="Y28" t="s">
        <v>55</v>
      </c>
      <c r="Z28">
        <v>6</v>
      </c>
      <c r="AA28" t="s">
        <v>36</v>
      </c>
    </row>
    <row r="29" spans="1:27" x14ac:dyDescent="0.4">
      <c r="A29" s="68">
        <v>4</v>
      </c>
      <c r="B29" s="11"/>
      <c r="C29" s="7"/>
      <c r="D29" s="11"/>
      <c r="E29" s="7"/>
      <c r="F29" s="9"/>
      <c r="G29" s="9"/>
      <c r="H29" s="1"/>
      <c r="I29" s="9"/>
      <c r="J29" s="8"/>
      <c r="K29" s="9"/>
      <c r="L29" s="9"/>
      <c r="M29" s="1"/>
      <c r="N29" s="5"/>
      <c r="O29" s="18"/>
      <c r="P29" s="19"/>
      <c r="Q29" s="20"/>
      <c r="R29" s="5"/>
      <c r="S29" s="5"/>
      <c r="T29" s="18"/>
      <c r="U29" s="26"/>
      <c r="V29" s="27"/>
      <c r="W29" s="2"/>
      <c r="Y29" t="s">
        <v>56</v>
      </c>
    </row>
    <row r="30" spans="1:27" x14ac:dyDescent="0.4">
      <c r="A30" s="68">
        <v>5</v>
      </c>
      <c r="B30" s="12"/>
      <c r="C30" s="3"/>
      <c r="D30" s="12"/>
      <c r="E30" s="3"/>
      <c r="F30" s="9"/>
      <c r="G30" s="9"/>
      <c r="H30" s="1"/>
      <c r="I30" s="6"/>
      <c r="K30" s="6"/>
      <c r="L30" s="6"/>
      <c r="M30" s="1"/>
      <c r="N30" s="5"/>
      <c r="O30" s="21"/>
      <c r="P30" s="22"/>
      <c r="Q30" s="23"/>
      <c r="R30" s="5"/>
      <c r="S30" s="5"/>
      <c r="T30" s="21"/>
      <c r="U30" s="28"/>
      <c r="V30" s="29"/>
      <c r="W30" s="2"/>
      <c r="Y30" t="s">
        <v>40</v>
      </c>
    </row>
    <row r="31" spans="1:27" x14ac:dyDescent="0.4">
      <c r="A31" s="68">
        <v>6</v>
      </c>
      <c r="B31" s="11" t="s">
        <v>467</v>
      </c>
      <c r="C31" s="7" t="s">
        <v>344</v>
      </c>
      <c r="D31" s="11" t="s">
        <v>468</v>
      </c>
      <c r="E31" s="7" t="s">
        <v>345</v>
      </c>
      <c r="F31" s="9" t="s">
        <v>469</v>
      </c>
      <c r="G31" s="9" t="s">
        <v>346</v>
      </c>
      <c r="H31" s="1"/>
      <c r="I31" s="9">
        <v>23</v>
      </c>
      <c r="J31" s="8" t="s">
        <v>282</v>
      </c>
      <c r="K31" s="55">
        <v>36586</v>
      </c>
      <c r="L31" s="9" t="s">
        <v>471</v>
      </c>
      <c r="M31" s="1" t="s">
        <v>422</v>
      </c>
      <c r="N31" s="105" t="s">
        <v>395</v>
      </c>
      <c r="O31" s="18" t="s">
        <v>472</v>
      </c>
      <c r="P31" s="19" t="s">
        <v>347</v>
      </c>
      <c r="Q31" s="20" t="s">
        <v>347</v>
      </c>
      <c r="R31" s="5" t="s">
        <v>422</v>
      </c>
      <c r="S31" s="5" t="s">
        <v>401</v>
      </c>
      <c r="T31" s="18"/>
      <c r="U31" s="26" t="s">
        <v>473</v>
      </c>
      <c r="V31" s="27" t="s">
        <v>348</v>
      </c>
      <c r="W31" s="2"/>
      <c r="Y31" t="s">
        <v>57</v>
      </c>
    </row>
    <row r="32" spans="1:27" x14ac:dyDescent="0.4">
      <c r="A32" s="68">
        <v>7</v>
      </c>
      <c r="B32" s="12"/>
      <c r="C32" s="3"/>
      <c r="D32" s="12"/>
      <c r="E32" s="3"/>
      <c r="F32" s="9"/>
      <c r="G32" s="9"/>
      <c r="H32" s="1"/>
      <c r="I32" s="6"/>
      <c r="J32" s="8"/>
      <c r="K32" s="55"/>
      <c r="L32" s="6"/>
      <c r="M32" s="1"/>
      <c r="N32" s="5"/>
      <c r="O32" s="18"/>
      <c r="P32" s="19"/>
      <c r="Q32" s="20"/>
      <c r="R32" s="5"/>
      <c r="S32" s="5"/>
      <c r="T32" s="18"/>
      <c r="U32" s="26"/>
      <c r="V32" s="27"/>
      <c r="W32" s="2"/>
      <c r="Y32" t="s">
        <v>41</v>
      </c>
    </row>
    <row r="33" spans="1:25" x14ac:dyDescent="0.4">
      <c r="A33" s="68">
        <v>8</v>
      </c>
      <c r="B33" s="11"/>
      <c r="C33" s="7"/>
      <c r="D33" s="11"/>
      <c r="E33" s="7"/>
      <c r="F33" s="9"/>
      <c r="G33" s="9"/>
      <c r="H33" s="1"/>
      <c r="I33" s="9"/>
      <c r="J33" s="8"/>
      <c r="K33" s="55"/>
      <c r="L33" s="9"/>
      <c r="M33" s="5"/>
      <c r="N33" s="5"/>
      <c r="O33" s="18"/>
      <c r="P33" s="19"/>
      <c r="Q33" s="20"/>
      <c r="R33" s="5"/>
      <c r="S33" s="5"/>
      <c r="T33" s="18"/>
      <c r="U33" s="26"/>
      <c r="V33" s="27"/>
      <c r="W33" s="2"/>
      <c r="Y33" t="s">
        <v>42</v>
      </c>
    </row>
    <row r="34" spans="1:25" x14ac:dyDescent="0.4">
      <c r="A34" s="68">
        <v>9</v>
      </c>
      <c r="B34" s="12"/>
      <c r="C34" s="3"/>
      <c r="D34" s="12"/>
      <c r="E34" s="3"/>
      <c r="F34" s="9"/>
      <c r="G34" s="9"/>
      <c r="H34" s="1"/>
      <c r="I34" s="6"/>
      <c r="K34" s="6"/>
      <c r="L34" s="6"/>
      <c r="M34" s="1"/>
      <c r="N34" s="5"/>
      <c r="O34" s="21"/>
      <c r="P34" s="22"/>
      <c r="Q34" s="23"/>
      <c r="R34" s="5"/>
      <c r="S34" s="5"/>
      <c r="T34" s="21"/>
      <c r="U34" s="28"/>
      <c r="V34" s="29"/>
      <c r="W34" s="2"/>
      <c r="Y34" t="s">
        <v>43</v>
      </c>
    </row>
    <row r="35" spans="1:25" x14ac:dyDescent="0.4">
      <c r="A35" s="68">
        <v>10</v>
      </c>
      <c r="B35" s="11"/>
      <c r="C35" s="7"/>
      <c r="D35" s="11"/>
      <c r="E35" s="7"/>
      <c r="F35" s="9"/>
      <c r="G35" s="9"/>
      <c r="H35" s="1"/>
      <c r="I35" s="9"/>
      <c r="J35" s="8"/>
      <c r="K35" s="9"/>
      <c r="L35" s="9"/>
      <c r="M35" s="1"/>
      <c r="N35" s="5"/>
      <c r="O35" s="18"/>
      <c r="P35" s="19"/>
      <c r="Q35" s="20"/>
      <c r="R35" s="5"/>
      <c r="S35" s="5"/>
      <c r="T35" s="18"/>
      <c r="U35" s="26"/>
      <c r="V35" s="27"/>
      <c r="W35" s="2"/>
      <c r="Y35" t="s">
        <v>44</v>
      </c>
    </row>
    <row r="36" spans="1:25" x14ac:dyDescent="0.4">
      <c r="A36" s="68">
        <v>11</v>
      </c>
      <c r="B36" s="12"/>
      <c r="C36" s="3"/>
      <c r="D36" s="12"/>
      <c r="E36" s="3"/>
      <c r="F36" s="9"/>
      <c r="G36" s="9"/>
      <c r="H36" s="1"/>
      <c r="I36" s="6"/>
      <c r="K36" s="6"/>
      <c r="L36" s="6"/>
      <c r="M36" s="1"/>
      <c r="N36" s="5"/>
      <c r="O36" s="21"/>
      <c r="P36" s="22"/>
      <c r="Q36" s="23"/>
      <c r="R36" s="5"/>
      <c r="S36" s="5"/>
      <c r="T36" s="21"/>
      <c r="U36" s="28"/>
      <c r="V36" s="29"/>
      <c r="W36" s="2"/>
      <c r="Y36" t="s">
        <v>45</v>
      </c>
    </row>
    <row r="37" spans="1:25" x14ac:dyDescent="0.4">
      <c r="A37" s="68">
        <v>12</v>
      </c>
      <c r="B37" s="11"/>
      <c r="C37" s="7"/>
      <c r="D37" s="11"/>
      <c r="E37" s="7"/>
      <c r="F37" s="9"/>
      <c r="G37" s="9"/>
      <c r="H37" s="1"/>
      <c r="I37" s="9"/>
      <c r="J37" s="8"/>
      <c r="K37" s="9"/>
      <c r="L37" s="9"/>
      <c r="M37" s="1"/>
      <c r="N37" s="5"/>
      <c r="O37" s="18"/>
      <c r="P37" s="19"/>
      <c r="Q37" s="20"/>
      <c r="R37" s="5"/>
      <c r="S37" s="5"/>
      <c r="T37" s="18"/>
      <c r="U37" s="26"/>
      <c r="V37" s="27"/>
      <c r="W37" s="2"/>
      <c r="Y37" t="s">
        <v>46</v>
      </c>
    </row>
    <row r="38" spans="1:25" x14ac:dyDescent="0.4">
      <c r="A38" s="68">
        <v>13</v>
      </c>
      <c r="B38" s="12"/>
      <c r="C38" s="3"/>
      <c r="D38" s="12"/>
      <c r="E38" s="3"/>
      <c r="F38" s="9"/>
      <c r="G38" s="9"/>
      <c r="H38" s="1"/>
      <c r="I38" s="6"/>
      <c r="K38" s="6"/>
      <c r="L38" s="6"/>
      <c r="M38" s="1"/>
      <c r="N38" s="5"/>
      <c r="O38" s="21"/>
      <c r="P38" s="22"/>
      <c r="Q38" s="23"/>
      <c r="R38" s="5"/>
      <c r="S38" s="5"/>
      <c r="T38" s="21"/>
      <c r="U38" s="28"/>
      <c r="V38" s="29"/>
      <c r="W38" s="2"/>
      <c r="Y38" t="s">
        <v>47</v>
      </c>
    </row>
    <row r="39" spans="1:25" x14ac:dyDescent="0.4">
      <c r="A39" s="68">
        <v>14</v>
      </c>
      <c r="B39" s="11"/>
      <c r="C39" s="7"/>
      <c r="D39" s="11"/>
      <c r="E39" s="7"/>
      <c r="F39" s="9"/>
      <c r="G39" s="9"/>
      <c r="H39" s="1"/>
      <c r="I39" s="9"/>
      <c r="J39" s="8"/>
      <c r="K39" s="9"/>
      <c r="L39" s="9"/>
      <c r="M39" s="1"/>
      <c r="N39" s="5"/>
      <c r="O39" s="18"/>
      <c r="P39" s="19"/>
      <c r="Q39" s="20"/>
      <c r="R39" s="5"/>
      <c r="S39" s="5"/>
      <c r="T39" s="18"/>
      <c r="U39" s="26"/>
      <c r="V39" s="27"/>
      <c r="W39" s="2"/>
      <c r="Y39" t="s">
        <v>48</v>
      </c>
    </row>
    <row r="40" spans="1:25" x14ac:dyDescent="0.4">
      <c r="A40" s="68">
        <v>15</v>
      </c>
      <c r="B40" s="12"/>
      <c r="C40" s="3"/>
      <c r="D40" s="12"/>
      <c r="E40" s="3"/>
      <c r="F40" s="9"/>
      <c r="G40" s="9"/>
      <c r="H40" s="1"/>
      <c r="I40" s="6"/>
      <c r="K40" s="6"/>
      <c r="L40" s="6"/>
      <c r="M40" s="1"/>
      <c r="N40" s="5"/>
      <c r="O40" s="21"/>
      <c r="P40" s="22"/>
      <c r="Q40" s="23"/>
      <c r="R40" s="5"/>
      <c r="S40" s="5"/>
      <c r="T40" s="21"/>
      <c r="U40" s="28"/>
      <c r="V40" s="29"/>
      <c r="W40" s="2"/>
      <c r="Y40" t="s">
        <v>49</v>
      </c>
    </row>
    <row r="41" spans="1:25" x14ac:dyDescent="0.4">
      <c r="A41" s="68">
        <v>16</v>
      </c>
      <c r="B41" s="11"/>
      <c r="C41" s="7"/>
      <c r="D41" s="11"/>
      <c r="E41" s="7"/>
      <c r="F41" s="9"/>
      <c r="G41" s="9"/>
      <c r="H41" s="1"/>
      <c r="I41" s="9"/>
      <c r="J41" s="8"/>
      <c r="K41" s="9"/>
      <c r="L41" s="9"/>
      <c r="M41" s="1"/>
      <c r="N41" s="5"/>
      <c r="O41" s="18"/>
      <c r="P41" s="19"/>
      <c r="Q41" s="20"/>
      <c r="R41" s="5"/>
      <c r="S41" s="5"/>
      <c r="T41" s="18"/>
      <c r="U41" s="26"/>
      <c r="V41" s="27"/>
      <c r="W41" s="2"/>
      <c r="Y41" t="s">
        <v>50</v>
      </c>
    </row>
    <row r="42" spans="1:25" x14ac:dyDescent="0.4">
      <c r="A42" s="68">
        <v>17</v>
      </c>
      <c r="B42" s="12"/>
      <c r="C42" s="3"/>
      <c r="D42" s="12"/>
      <c r="E42" s="3"/>
      <c r="F42" s="9"/>
      <c r="G42" s="9"/>
      <c r="H42" s="1"/>
      <c r="I42" s="6"/>
      <c r="K42" s="6"/>
      <c r="L42" s="6"/>
      <c r="M42" s="1"/>
      <c r="N42" s="5"/>
      <c r="O42" s="21"/>
      <c r="P42" s="22"/>
      <c r="Q42" s="23"/>
      <c r="R42" s="5"/>
      <c r="S42" s="5"/>
      <c r="T42" s="21"/>
      <c r="U42" s="28"/>
      <c r="V42" s="29"/>
      <c r="W42" s="2"/>
      <c r="Y42" t="s">
        <v>51</v>
      </c>
    </row>
    <row r="43" spans="1:25" x14ac:dyDescent="0.4">
      <c r="A43" s="68">
        <v>18</v>
      </c>
      <c r="B43" s="11"/>
      <c r="C43" s="7"/>
      <c r="D43" s="11"/>
      <c r="E43" s="7"/>
      <c r="F43" s="9"/>
      <c r="G43" s="9"/>
      <c r="H43" s="1"/>
      <c r="I43" s="9"/>
      <c r="J43" s="8"/>
      <c r="K43" s="9"/>
      <c r="L43" s="9"/>
      <c r="M43" s="1"/>
      <c r="N43" s="5"/>
      <c r="O43" s="18"/>
      <c r="P43" s="19"/>
      <c r="Q43" s="20"/>
      <c r="R43" s="5"/>
      <c r="S43" s="5"/>
      <c r="T43" s="18"/>
      <c r="U43" s="26"/>
      <c r="V43" s="27"/>
      <c r="W43" s="2"/>
      <c r="Y43" t="s">
        <v>52</v>
      </c>
    </row>
    <row r="44" spans="1:25" x14ac:dyDescent="0.4">
      <c r="A44" s="68">
        <v>19</v>
      </c>
      <c r="B44" s="12"/>
      <c r="C44" s="3"/>
      <c r="D44" s="12"/>
      <c r="E44" s="3"/>
      <c r="F44" s="9"/>
      <c r="G44" s="9"/>
      <c r="H44" s="1"/>
      <c r="I44" s="6"/>
      <c r="K44" s="6"/>
      <c r="L44" s="6"/>
      <c r="M44" s="1"/>
      <c r="N44" s="5"/>
      <c r="O44" s="21"/>
      <c r="P44" s="22"/>
      <c r="Q44" s="23"/>
      <c r="R44" s="5"/>
      <c r="S44" s="5"/>
      <c r="T44" s="21"/>
      <c r="U44" s="28"/>
      <c r="V44" s="29"/>
      <c r="W44" s="2"/>
    </row>
    <row r="45" spans="1:25" x14ac:dyDescent="0.4">
      <c r="A45" s="68">
        <v>20</v>
      </c>
      <c r="B45" s="11"/>
      <c r="C45" s="7"/>
      <c r="D45" s="11"/>
      <c r="E45" s="7"/>
      <c r="F45" s="9"/>
      <c r="G45" s="9"/>
      <c r="H45" s="1"/>
      <c r="I45" s="9"/>
      <c r="J45" s="8"/>
      <c r="K45" s="9"/>
      <c r="L45" s="9"/>
      <c r="M45" s="1"/>
      <c r="N45" s="5"/>
      <c r="O45" s="18"/>
      <c r="P45" s="19"/>
      <c r="Q45" s="20"/>
      <c r="R45" s="5"/>
      <c r="S45" s="5"/>
      <c r="T45" s="18"/>
      <c r="U45" s="26"/>
      <c r="V45" s="27"/>
      <c r="W45" s="2"/>
    </row>
    <row r="46" spans="1:25" x14ac:dyDescent="0.4">
      <c r="A46" s="68">
        <v>21</v>
      </c>
      <c r="B46" s="12"/>
      <c r="C46" s="3"/>
      <c r="D46" s="12"/>
      <c r="E46" s="3"/>
      <c r="F46" s="9"/>
      <c r="G46" s="9"/>
      <c r="H46" s="1"/>
      <c r="I46" s="6"/>
      <c r="K46" s="6"/>
      <c r="L46" s="6"/>
      <c r="M46" s="1"/>
      <c r="N46" s="5"/>
      <c r="O46" s="21"/>
      <c r="P46" s="22"/>
      <c r="Q46" s="23"/>
      <c r="R46" s="5"/>
      <c r="S46" s="5"/>
      <c r="T46" s="21"/>
      <c r="U46" s="28"/>
      <c r="V46" s="29"/>
      <c r="W46" s="2"/>
    </row>
    <row r="47" spans="1:25" x14ac:dyDescent="0.4">
      <c r="A47" s="68">
        <v>22</v>
      </c>
      <c r="B47" s="11"/>
      <c r="C47" s="7"/>
      <c r="D47" s="11"/>
      <c r="E47" s="7"/>
      <c r="F47" s="9"/>
      <c r="G47" s="9"/>
      <c r="H47" s="1"/>
      <c r="I47" s="9"/>
      <c r="J47" s="8"/>
      <c r="K47" s="9"/>
      <c r="L47" s="9"/>
      <c r="M47" s="1"/>
      <c r="N47" s="5"/>
      <c r="O47" s="18"/>
      <c r="P47" s="19"/>
      <c r="Q47" s="20"/>
      <c r="R47" s="5"/>
      <c r="S47" s="5"/>
      <c r="T47" s="18"/>
      <c r="U47" s="26"/>
      <c r="V47" s="27"/>
      <c r="W47" s="2"/>
    </row>
    <row r="48" spans="1:25" x14ac:dyDescent="0.4">
      <c r="A48" s="68">
        <v>23</v>
      </c>
      <c r="B48" s="12"/>
      <c r="C48" s="3"/>
      <c r="D48" s="12"/>
      <c r="E48" s="3"/>
      <c r="F48" s="9"/>
      <c r="G48" s="9"/>
      <c r="H48" s="1"/>
      <c r="I48" s="6"/>
      <c r="K48" s="6"/>
      <c r="L48" s="6"/>
      <c r="M48" s="1"/>
      <c r="N48" s="5"/>
      <c r="O48" s="21"/>
      <c r="P48" s="22"/>
      <c r="Q48" s="23"/>
      <c r="R48" s="5"/>
      <c r="S48" s="5"/>
      <c r="T48" s="21"/>
      <c r="U48" s="28"/>
      <c r="V48" s="29"/>
      <c r="W48" s="2"/>
    </row>
    <row r="49" spans="1:23" x14ac:dyDescent="0.4">
      <c r="A49" s="68">
        <v>24</v>
      </c>
      <c r="B49" s="11"/>
      <c r="C49" s="7"/>
      <c r="D49" s="11"/>
      <c r="E49" s="7"/>
      <c r="F49" s="9"/>
      <c r="G49" s="9"/>
      <c r="H49" s="1"/>
      <c r="I49" s="9"/>
      <c r="J49" s="8"/>
      <c r="K49" s="9"/>
      <c r="L49" s="9"/>
      <c r="M49" s="1"/>
      <c r="N49" s="5"/>
      <c r="O49" s="18"/>
      <c r="P49" s="19"/>
      <c r="Q49" s="20"/>
      <c r="R49" s="5"/>
      <c r="S49" s="5"/>
      <c r="T49" s="18"/>
      <c r="U49" s="26"/>
      <c r="V49" s="27"/>
      <c r="W49" s="2"/>
    </row>
    <row r="50" spans="1:23" x14ac:dyDescent="0.4">
      <c r="A50" s="93">
        <v>25</v>
      </c>
      <c r="B50" s="11"/>
      <c r="C50" s="7"/>
      <c r="D50" s="11"/>
      <c r="E50" s="7"/>
      <c r="F50" s="9"/>
      <c r="G50" s="9"/>
      <c r="H50" s="8"/>
      <c r="I50" s="9"/>
      <c r="J50" s="8"/>
      <c r="K50" s="9"/>
      <c r="L50" s="9"/>
      <c r="M50" s="8"/>
      <c r="N50" s="9"/>
      <c r="O50" s="18"/>
      <c r="P50" s="19"/>
      <c r="Q50" s="20"/>
      <c r="R50" s="9"/>
      <c r="S50" s="9"/>
      <c r="T50" s="18"/>
      <c r="U50" s="26"/>
      <c r="V50" s="27"/>
      <c r="W50" s="7"/>
    </row>
    <row r="52" spans="1:23" x14ac:dyDescent="0.4">
      <c r="A52" s="53"/>
      <c r="B52" s="54"/>
      <c r="C52" s="54"/>
      <c r="W52" s="56"/>
    </row>
    <row r="53" spans="1:23" x14ac:dyDescent="0.4">
      <c r="A53" s="54"/>
      <c r="B53" s="54"/>
      <c r="C53" s="54"/>
      <c r="W53" s="56"/>
    </row>
    <row r="54" spans="1:23" x14ac:dyDescent="0.4">
      <c r="A54" s="54"/>
      <c r="B54" s="54"/>
      <c r="C54" s="54"/>
      <c r="W54" s="56"/>
    </row>
    <row r="55" spans="1:23" x14ac:dyDescent="0.4">
      <c r="A55" s="54"/>
      <c r="B55" s="54"/>
      <c r="C55" s="54"/>
      <c r="W55" s="56"/>
    </row>
    <row r="56" spans="1:23" x14ac:dyDescent="0.4">
      <c r="A56" s="54"/>
      <c r="B56" s="54"/>
      <c r="C56" s="54"/>
      <c r="W56" s="56"/>
    </row>
    <row r="57" spans="1:23" x14ac:dyDescent="0.4">
      <c r="A57" s="54"/>
      <c r="B57" s="54"/>
      <c r="C57" s="54"/>
      <c r="W57" s="56"/>
    </row>
    <row r="58" spans="1:23" x14ac:dyDescent="0.4">
      <c r="A58" s="54"/>
      <c r="B58" s="54"/>
      <c r="C58" s="54"/>
      <c r="W58" s="56"/>
    </row>
    <row r="59" spans="1:23" x14ac:dyDescent="0.4">
      <c r="B59" s="92"/>
      <c r="W59" s="56"/>
    </row>
    <row r="60" spans="1:23" x14ac:dyDescent="0.4">
      <c r="A60" s="165"/>
      <c r="B60" s="165"/>
      <c r="C60" s="166"/>
      <c r="D60" s="166"/>
      <c r="E60" s="166"/>
      <c r="F60" s="166"/>
      <c r="G60" s="166"/>
      <c r="H60" s="166"/>
      <c r="I60" s="166"/>
      <c r="J60" s="166"/>
      <c r="K60" s="166"/>
      <c r="W60" s="56"/>
    </row>
    <row r="61" spans="1:23" x14ac:dyDescent="0.4">
      <c r="A61" s="165"/>
      <c r="B61" s="165"/>
      <c r="C61" s="166"/>
      <c r="D61" s="166"/>
      <c r="E61" s="166"/>
      <c r="F61" s="166"/>
      <c r="G61" s="166"/>
      <c r="H61" s="166"/>
      <c r="I61" s="166"/>
      <c r="J61" s="166"/>
      <c r="K61" s="166"/>
      <c r="W61" s="56"/>
    </row>
    <row r="62" spans="1:23" x14ac:dyDescent="0.4">
      <c r="A62" s="165"/>
      <c r="B62" s="165"/>
      <c r="C62" s="56"/>
      <c r="D62" s="56"/>
      <c r="E62" s="56"/>
      <c r="F62" s="56"/>
      <c r="G62" s="56"/>
      <c r="H62" s="166"/>
      <c r="I62" s="166"/>
      <c r="J62" s="166"/>
      <c r="W62" s="56"/>
    </row>
    <row r="63" spans="1:23" x14ac:dyDescent="0.4">
      <c r="A63" s="165"/>
      <c r="B63" s="165"/>
      <c r="C63" s="56"/>
      <c r="D63" s="56"/>
      <c r="E63" s="56"/>
      <c r="F63" s="56"/>
      <c r="G63" s="56"/>
      <c r="W63" s="56"/>
    </row>
    <row r="64" spans="1:23" x14ac:dyDescent="0.4">
      <c r="A64" s="165"/>
      <c r="B64" s="165"/>
      <c r="C64" s="97"/>
      <c r="D64" s="97"/>
      <c r="E64" s="97"/>
      <c r="F64" s="97"/>
      <c r="G64" s="97"/>
      <c r="H64" s="165"/>
      <c r="I64" s="165"/>
      <c r="J64" s="165"/>
      <c r="K64" s="98"/>
      <c r="W64" s="56"/>
    </row>
    <row r="65" spans="1:23" x14ac:dyDescent="0.4">
      <c r="A65" s="165"/>
      <c r="B65" s="165"/>
      <c r="C65" s="166"/>
      <c r="D65" s="166"/>
      <c r="E65" s="166"/>
      <c r="F65" s="166"/>
      <c r="G65" s="166"/>
      <c r="H65" s="166"/>
      <c r="I65" s="166"/>
      <c r="J65" s="166"/>
      <c r="K65" s="166"/>
      <c r="W65" s="56"/>
    </row>
    <row r="66" spans="1:23" x14ac:dyDescent="0.4">
      <c r="H66" s="56"/>
      <c r="I66" s="56"/>
      <c r="J66" s="56"/>
      <c r="W66" s="56"/>
    </row>
    <row r="67" spans="1:23" x14ac:dyDescent="0.4">
      <c r="H67" s="56"/>
      <c r="I67" s="56"/>
      <c r="J67" s="56"/>
      <c r="W67" s="56"/>
    </row>
    <row r="68" spans="1:23" x14ac:dyDescent="0.4">
      <c r="H68" s="56"/>
      <c r="I68" s="56"/>
      <c r="J68" s="56"/>
      <c r="W68" s="56"/>
    </row>
    <row r="69" spans="1:23" x14ac:dyDescent="0.4">
      <c r="H69" s="56"/>
      <c r="I69" s="56"/>
      <c r="J69" s="56"/>
      <c r="W69" s="56"/>
    </row>
    <row r="70" spans="1:23" x14ac:dyDescent="0.4">
      <c r="H70" s="56"/>
      <c r="I70" s="56"/>
      <c r="J70" s="56"/>
      <c r="W70" s="56"/>
    </row>
    <row r="71" spans="1:23" x14ac:dyDescent="0.4">
      <c r="H71" s="56"/>
      <c r="I71" s="56"/>
      <c r="J71" s="56"/>
      <c r="W71" s="56"/>
    </row>
    <row r="72" spans="1:23" x14ac:dyDescent="0.4">
      <c r="H72" s="56"/>
      <c r="I72" s="56"/>
      <c r="J72" s="56"/>
      <c r="W72" s="56"/>
    </row>
    <row r="73" spans="1:23" x14ac:dyDescent="0.4">
      <c r="W73" s="56"/>
    </row>
    <row r="74" spans="1:23" x14ac:dyDescent="0.4">
      <c r="W74" s="56"/>
    </row>
    <row r="75" spans="1:23" x14ac:dyDescent="0.4">
      <c r="W75" s="56"/>
    </row>
    <row r="76" spans="1:23" x14ac:dyDescent="0.4">
      <c r="W76" s="56"/>
    </row>
  </sheetData>
  <mergeCells count="45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65:B65"/>
    <mergeCell ref="C65:K65"/>
    <mergeCell ref="A63:B63"/>
    <mergeCell ref="H62:J62"/>
    <mergeCell ref="A64:B64"/>
    <mergeCell ref="H64:J64"/>
    <mergeCell ref="A61:B61"/>
    <mergeCell ref="A62:B62"/>
    <mergeCell ref="C60:K60"/>
    <mergeCell ref="C61:K61"/>
    <mergeCell ref="A60:B60"/>
    <mergeCell ref="A24:A25"/>
    <mergeCell ref="B24:C24"/>
    <mergeCell ref="D24:E24"/>
    <mergeCell ref="R22:W22"/>
    <mergeCell ref="O23:Q23"/>
    <mergeCell ref="T23:V23"/>
    <mergeCell ref="F24:G24"/>
  </mergeCells>
  <phoneticPr fontId="2"/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W163"/>
  <sheetViews>
    <sheetView zoomScale="80" zoomScaleNormal="80" workbookViewId="0">
      <selection activeCell="C17" sqref="C17"/>
    </sheetView>
  </sheetViews>
  <sheetFormatPr defaultRowHeight="18.75" x14ac:dyDescent="0.4"/>
  <cols>
    <col min="1" max="1" width="5.625" customWidth="1"/>
    <col min="2" max="7" width="12.625" customWidth="1"/>
    <col min="8" max="10" width="5.625" style="56" customWidth="1"/>
    <col min="11" max="11" width="14.625" customWidth="1"/>
    <col min="12" max="12" width="16.125" customWidth="1"/>
    <col min="13" max="13" width="9.125" customWidth="1"/>
    <col min="14" max="14" width="28.625" customWidth="1"/>
    <col min="15" max="17" width="3.625" customWidth="1"/>
    <col min="18" max="18" width="9.125" customWidth="1"/>
    <col min="19" max="19" width="28.625" customWidth="1"/>
    <col min="20" max="22" width="3.625" customWidth="1"/>
    <col min="23" max="23" width="5.625" style="56" customWidth="1"/>
    <col min="24" max="24" width="9" customWidth="1"/>
    <col min="25" max="25" width="20.625" customWidth="1"/>
    <col min="26" max="27" width="9" customWidth="1"/>
  </cols>
  <sheetData>
    <row r="1" spans="1:17" ht="24" x14ac:dyDescent="0.4">
      <c r="A1" s="13" t="s">
        <v>474</v>
      </c>
    </row>
    <row r="2" spans="1:17" ht="24" x14ac:dyDescent="0.4">
      <c r="A2" s="13"/>
      <c r="K2" s="14" t="s">
        <v>372</v>
      </c>
    </row>
    <row r="3" spans="1:17" ht="18" customHeight="1" x14ac:dyDescent="0.4">
      <c r="A3" s="187" t="s">
        <v>16</v>
      </c>
      <c r="B3" s="187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4">
      <c r="A4" s="187" t="s">
        <v>17</v>
      </c>
      <c r="B4" s="187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4">
      <c r="A5" s="187" t="s">
        <v>18</v>
      </c>
      <c r="B5" s="187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4">
      <c r="A6" s="187" t="s">
        <v>19</v>
      </c>
      <c r="B6" s="187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4">
      <c r="A7" s="187" t="s">
        <v>20</v>
      </c>
      <c r="B7" s="187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4">
      <c r="A8" s="187" t="s">
        <v>21</v>
      </c>
      <c r="B8" s="187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4">
      <c r="A9" s="187" t="s">
        <v>23</v>
      </c>
      <c r="B9" s="187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4">
      <c r="A10" s="187" t="s">
        <v>22</v>
      </c>
      <c r="B10" s="187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4">
      <c r="A11" s="187" t="s">
        <v>24</v>
      </c>
      <c r="B11" s="187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4">
      <c r="A12" s="187" t="s">
        <v>25</v>
      </c>
      <c r="B12" s="187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4">
      <c r="A13" s="188" t="s">
        <v>370</v>
      </c>
      <c r="B13" s="188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4">
      <c r="A14" s="182" t="s">
        <v>352</v>
      </c>
      <c r="B14" s="184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4">
      <c r="A15" s="181" t="s">
        <v>26</v>
      </c>
      <c r="B15" s="181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82" t="s">
        <v>371</v>
      </c>
      <c r="I15" s="183"/>
      <c r="J15" s="184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4">
      <c r="A16" s="185" t="s">
        <v>279</v>
      </c>
      <c r="B16" s="186"/>
      <c r="C16" s="175"/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4">
      <c r="A17" s="13"/>
      <c r="L17" s="54"/>
      <c r="N17" t="s">
        <v>366</v>
      </c>
      <c r="P17" t="s">
        <v>348</v>
      </c>
      <c r="Q17" t="s">
        <v>338</v>
      </c>
    </row>
    <row r="18" spans="1:23" x14ac:dyDescent="0.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4">
      <c r="A19" s="91"/>
      <c r="B19" s="58" t="s">
        <v>464</v>
      </c>
    </row>
    <row r="20" spans="1:23" ht="24" x14ac:dyDescent="0.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91" t="s">
        <v>8</v>
      </c>
      <c r="P21" s="191"/>
      <c r="Q21" s="191"/>
      <c r="R21" s="81"/>
      <c r="S21" s="80"/>
      <c r="T21" s="192" t="s">
        <v>8</v>
      </c>
      <c r="U21" s="191"/>
      <c r="V21" s="193"/>
      <c r="W21" s="79"/>
    </row>
    <row r="22" spans="1:23" x14ac:dyDescent="0.4">
      <c r="A22" s="194" t="s">
        <v>0</v>
      </c>
      <c r="B22" s="189" t="s">
        <v>3</v>
      </c>
      <c r="C22" s="190"/>
      <c r="D22" s="189" t="s">
        <v>11</v>
      </c>
      <c r="E22" s="190"/>
      <c r="F22" s="189" t="s">
        <v>59</v>
      </c>
      <c r="G22" s="190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4">
      <c r="A23" s="195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8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4">
      <c r="A50" s="53"/>
      <c r="B50" s="54"/>
      <c r="C50" s="54"/>
      <c r="H50"/>
      <c r="I50"/>
      <c r="J50"/>
    </row>
    <row r="51" spans="1:11" x14ac:dyDescent="0.4">
      <c r="A51" s="54"/>
      <c r="B51" s="54"/>
      <c r="C51" s="54"/>
      <c r="H51"/>
      <c r="I51"/>
      <c r="J51"/>
    </row>
    <row r="52" spans="1:11" x14ac:dyDescent="0.4">
      <c r="A52" s="54"/>
      <c r="B52" s="54"/>
      <c r="C52" s="54"/>
      <c r="H52"/>
      <c r="I52"/>
      <c r="J52"/>
    </row>
    <row r="53" spans="1:11" x14ac:dyDescent="0.4">
      <c r="A53" s="54"/>
      <c r="B53" s="54"/>
      <c r="C53" s="54"/>
      <c r="H53"/>
      <c r="I53"/>
      <c r="J53"/>
    </row>
    <row r="54" spans="1:11" x14ac:dyDescent="0.4">
      <c r="A54" s="54"/>
      <c r="B54" s="54"/>
      <c r="C54" s="54"/>
      <c r="H54"/>
      <c r="I54"/>
      <c r="J54"/>
    </row>
    <row r="55" spans="1:11" x14ac:dyDescent="0.4">
      <c r="A55" s="54"/>
      <c r="B55" s="54"/>
      <c r="C55" s="54"/>
      <c r="H55"/>
      <c r="I55"/>
      <c r="J55"/>
    </row>
    <row r="56" spans="1:11" x14ac:dyDescent="0.4">
      <c r="A56" s="54"/>
      <c r="B56" s="54"/>
      <c r="C56" s="54"/>
      <c r="H56"/>
      <c r="I56"/>
      <c r="J56"/>
    </row>
    <row r="57" spans="1:11" x14ac:dyDescent="0.4">
      <c r="B57" s="92"/>
      <c r="H57"/>
      <c r="I57"/>
      <c r="J57"/>
    </row>
    <row r="58" spans="1:11" x14ac:dyDescent="0.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4">
      <c r="B117" t="s">
        <v>27</v>
      </c>
      <c r="C117" t="s">
        <v>376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4">
      <c r="B118" t="s">
        <v>422</v>
      </c>
      <c r="C118" t="s">
        <v>377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4">
      <c r="C119" t="s">
        <v>378</v>
      </c>
      <c r="D119">
        <v>3</v>
      </c>
      <c r="E119" t="s">
        <v>32</v>
      </c>
      <c r="G119" t="s">
        <v>288</v>
      </c>
    </row>
    <row r="120" spans="2:7" x14ac:dyDescent="0.4">
      <c r="C120" t="s">
        <v>379</v>
      </c>
      <c r="D120">
        <v>4</v>
      </c>
      <c r="E120" t="s">
        <v>33</v>
      </c>
      <c r="G120" t="s">
        <v>289</v>
      </c>
    </row>
    <row r="121" spans="2:7" x14ac:dyDescent="0.4">
      <c r="C121" t="s">
        <v>380</v>
      </c>
      <c r="D121">
        <v>5</v>
      </c>
      <c r="E121" t="s">
        <v>35</v>
      </c>
      <c r="G121" t="s">
        <v>290</v>
      </c>
    </row>
    <row r="122" spans="2:7" x14ac:dyDescent="0.4">
      <c r="C122" t="s">
        <v>381</v>
      </c>
      <c r="D122">
        <v>6</v>
      </c>
      <c r="E122" t="s">
        <v>36</v>
      </c>
      <c r="G122" t="s">
        <v>291</v>
      </c>
    </row>
    <row r="123" spans="2:7" x14ac:dyDescent="0.4">
      <c r="C123" t="s">
        <v>382</v>
      </c>
      <c r="G123" t="s">
        <v>292</v>
      </c>
    </row>
    <row r="124" spans="2:7" x14ac:dyDescent="0.4">
      <c r="C124" t="s">
        <v>383</v>
      </c>
      <c r="G124" t="s">
        <v>293</v>
      </c>
    </row>
    <row r="125" spans="2:7" x14ac:dyDescent="0.4">
      <c r="C125" t="s">
        <v>384</v>
      </c>
      <c r="G125" t="s">
        <v>294</v>
      </c>
    </row>
    <row r="126" spans="2:7" x14ac:dyDescent="0.4">
      <c r="C126" t="s">
        <v>385</v>
      </c>
      <c r="G126" t="s">
        <v>295</v>
      </c>
    </row>
    <row r="127" spans="2:7" x14ac:dyDescent="0.4">
      <c r="C127" t="s">
        <v>386</v>
      </c>
      <c r="G127" t="s">
        <v>296</v>
      </c>
    </row>
    <row r="128" spans="2:7" x14ac:dyDescent="0.4">
      <c r="C128" t="s">
        <v>387</v>
      </c>
      <c r="G128" t="s">
        <v>297</v>
      </c>
    </row>
    <row r="129" spans="3:7" x14ac:dyDescent="0.4">
      <c r="C129" t="s">
        <v>388</v>
      </c>
      <c r="G129" t="s">
        <v>330</v>
      </c>
    </row>
    <row r="130" spans="3:7" x14ac:dyDescent="0.4">
      <c r="C130" t="s">
        <v>389</v>
      </c>
      <c r="G130" t="s">
        <v>298</v>
      </c>
    </row>
    <row r="131" spans="3:7" x14ac:dyDescent="0.4">
      <c r="C131" t="s">
        <v>390</v>
      </c>
      <c r="G131" t="s">
        <v>299</v>
      </c>
    </row>
    <row r="132" spans="3:7" x14ac:dyDescent="0.4">
      <c r="C132" t="s">
        <v>391</v>
      </c>
      <c r="G132" t="s">
        <v>300</v>
      </c>
    </row>
    <row r="133" spans="3:7" x14ac:dyDescent="0.4">
      <c r="C133" t="s">
        <v>392</v>
      </c>
      <c r="G133" t="s">
        <v>301</v>
      </c>
    </row>
    <row r="134" spans="3:7" x14ac:dyDescent="0.4">
      <c r="C134" t="s">
        <v>393</v>
      </c>
      <c r="G134" t="s">
        <v>302</v>
      </c>
    </row>
    <row r="135" spans="3:7" x14ac:dyDescent="0.4">
      <c r="C135" t="s">
        <v>394</v>
      </c>
      <c r="G135" t="s">
        <v>303</v>
      </c>
    </row>
    <row r="136" spans="3:7" x14ac:dyDescent="0.4">
      <c r="C136" t="s">
        <v>395</v>
      </c>
      <c r="G136" t="s">
        <v>304</v>
      </c>
    </row>
    <row r="137" spans="3:7" x14ac:dyDescent="0.4">
      <c r="C137" t="s">
        <v>396</v>
      </c>
      <c r="G137" t="s">
        <v>305</v>
      </c>
    </row>
    <row r="138" spans="3:7" x14ac:dyDescent="0.4">
      <c r="C138" t="s">
        <v>397</v>
      </c>
      <c r="G138" t="s">
        <v>306</v>
      </c>
    </row>
    <row r="139" spans="3:7" x14ac:dyDescent="0.4">
      <c r="C139" t="s">
        <v>398</v>
      </c>
      <c r="G139" t="s">
        <v>307</v>
      </c>
    </row>
    <row r="140" spans="3:7" x14ac:dyDescent="0.4">
      <c r="C140" t="s">
        <v>399</v>
      </c>
      <c r="G140" t="s">
        <v>308</v>
      </c>
    </row>
    <row r="141" spans="3:7" x14ac:dyDescent="0.4">
      <c r="C141" t="s">
        <v>400</v>
      </c>
      <c r="G141" t="s">
        <v>309</v>
      </c>
    </row>
    <row r="142" spans="3:7" x14ac:dyDescent="0.4">
      <c r="C142" t="s">
        <v>401</v>
      </c>
      <c r="G142" t="s">
        <v>331</v>
      </c>
    </row>
    <row r="143" spans="3:7" x14ac:dyDescent="0.4">
      <c r="C143" t="s">
        <v>402</v>
      </c>
      <c r="G143" t="s">
        <v>332</v>
      </c>
    </row>
    <row r="144" spans="3:7" x14ac:dyDescent="0.4">
      <c r="C144" t="s">
        <v>403</v>
      </c>
      <c r="G144" t="s">
        <v>310</v>
      </c>
    </row>
    <row r="145" spans="3:7" x14ac:dyDescent="0.4">
      <c r="C145" t="s">
        <v>404</v>
      </c>
      <c r="G145" t="s">
        <v>311</v>
      </c>
    </row>
    <row r="146" spans="3:7" x14ac:dyDescent="0.4">
      <c r="C146" t="s">
        <v>405</v>
      </c>
      <c r="G146" t="s">
        <v>312</v>
      </c>
    </row>
    <row r="147" spans="3:7" x14ac:dyDescent="0.4">
      <c r="C147" t="s">
        <v>406</v>
      </c>
      <c r="G147" t="s">
        <v>313</v>
      </c>
    </row>
    <row r="148" spans="3:7" x14ac:dyDescent="0.4">
      <c r="C148" t="s">
        <v>407</v>
      </c>
      <c r="G148" t="s">
        <v>314</v>
      </c>
    </row>
    <row r="149" spans="3:7" x14ac:dyDescent="0.4">
      <c r="C149" t="s">
        <v>408</v>
      </c>
      <c r="G149" t="s">
        <v>315</v>
      </c>
    </row>
    <row r="150" spans="3:7" x14ac:dyDescent="0.4">
      <c r="C150" t="s">
        <v>409</v>
      </c>
      <c r="G150" t="s">
        <v>316</v>
      </c>
    </row>
    <row r="151" spans="3:7" x14ac:dyDescent="0.4">
      <c r="C151" t="s">
        <v>410</v>
      </c>
      <c r="G151" t="s">
        <v>317</v>
      </c>
    </row>
    <row r="152" spans="3:7" x14ac:dyDescent="0.4">
      <c r="C152" t="s">
        <v>411</v>
      </c>
      <c r="G152" t="s">
        <v>318</v>
      </c>
    </row>
    <row r="153" spans="3:7" x14ac:dyDescent="0.4">
      <c r="C153" t="s">
        <v>412</v>
      </c>
      <c r="G153" t="s">
        <v>319</v>
      </c>
    </row>
    <row r="154" spans="3:7" x14ac:dyDescent="0.4">
      <c r="C154" t="s">
        <v>413</v>
      </c>
      <c r="G154" t="s">
        <v>320</v>
      </c>
    </row>
    <row r="155" spans="3:7" x14ac:dyDescent="0.4">
      <c r="C155" t="s">
        <v>414</v>
      </c>
      <c r="G155" t="s">
        <v>321</v>
      </c>
    </row>
    <row r="156" spans="3:7" x14ac:dyDescent="0.4">
      <c r="C156" t="s">
        <v>415</v>
      </c>
      <c r="G156" t="s">
        <v>322</v>
      </c>
    </row>
    <row r="157" spans="3:7" x14ac:dyDescent="0.4">
      <c r="C157" t="s">
        <v>416</v>
      </c>
      <c r="G157" t="s">
        <v>323</v>
      </c>
    </row>
    <row r="158" spans="3:7" x14ac:dyDescent="0.4">
      <c r="C158" t="s">
        <v>417</v>
      </c>
      <c r="G158" t="s">
        <v>324</v>
      </c>
    </row>
    <row r="159" spans="3:7" x14ac:dyDescent="0.4">
      <c r="C159" t="s">
        <v>418</v>
      </c>
      <c r="G159" t="s">
        <v>325</v>
      </c>
    </row>
    <row r="160" spans="3:7" x14ac:dyDescent="0.4">
      <c r="C160" t="s">
        <v>419</v>
      </c>
      <c r="G160" t="s">
        <v>326</v>
      </c>
    </row>
    <row r="161" spans="3:7" x14ac:dyDescent="0.4">
      <c r="C161" t="s">
        <v>420</v>
      </c>
      <c r="G161" t="s">
        <v>327</v>
      </c>
    </row>
    <row r="162" spans="3:7" x14ac:dyDescent="0.4">
      <c r="C162" t="s">
        <v>421</v>
      </c>
      <c r="G162" t="s">
        <v>328</v>
      </c>
    </row>
    <row r="163" spans="3:7" x14ac:dyDescent="0.4">
      <c r="G163" t="s">
        <v>329</v>
      </c>
    </row>
  </sheetData>
  <mergeCells count="45">
    <mergeCell ref="A63:B63"/>
    <mergeCell ref="C63:K63"/>
    <mergeCell ref="A61:B61"/>
    <mergeCell ref="H60:J60"/>
    <mergeCell ref="A60:B60"/>
    <mergeCell ref="A59:B59"/>
    <mergeCell ref="C59:K59"/>
    <mergeCell ref="A62:B62"/>
    <mergeCell ref="H62:J62"/>
    <mergeCell ref="R20:W20"/>
    <mergeCell ref="A58:B58"/>
    <mergeCell ref="C58:K58"/>
    <mergeCell ref="B22:C22"/>
    <mergeCell ref="D22:E22"/>
    <mergeCell ref="O21:Q21"/>
    <mergeCell ref="T21:V21"/>
    <mergeCell ref="A22:A23"/>
    <mergeCell ref="F22:G2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H24:H48">
      <formula1>$D$117:$D$122</formula1>
    </dataValidation>
    <dataValidation type="list" allowBlank="1" showInputMessage="1" showErrorMessage="1" sqref="W24:W48">
      <formula1>$E$117:$E$122</formula1>
    </dataValidation>
    <dataValidation type="list" allowBlank="1" showInputMessage="1" showErrorMessage="1" sqref="J24:J48">
      <formula1>$F$117:$F$118</formula1>
    </dataValidation>
    <dataValidation imeMode="halfKatakana" allowBlank="1" showInputMessage="1" showErrorMessage="1" sqref="D24:E48"/>
    <dataValidation type="list" allowBlank="1" showInputMessage="1" showErrorMessage="1" sqref="M24:M48 R24:R48">
      <formula1>$B$117:$B$118</formula1>
    </dataValidation>
    <dataValidation type="list" allowBlank="1" showInputMessage="1" showErrorMessage="1" sqref="N24:N48 S24:S48">
      <formula1>$C$117:$C$162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W163"/>
  <sheetViews>
    <sheetView zoomScale="80" zoomScaleNormal="80" workbookViewId="0">
      <selection activeCell="C17" sqref="C17"/>
    </sheetView>
  </sheetViews>
  <sheetFormatPr defaultRowHeight="18.75" x14ac:dyDescent="0.4"/>
  <cols>
    <col min="1" max="1" width="5.625" customWidth="1"/>
    <col min="2" max="2" width="12.625" customWidth="1"/>
    <col min="3" max="3" width="16.625" customWidth="1"/>
    <col min="4" max="7" width="12.625" customWidth="1"/>
    <col min="8" max="10" width="5.625" style="56" customWidth="1"/>
    <col min="11" max="11" width="14.625" customWidth="1"/>
    <col min="12" max="12" width="16.125" customWidth="1"/>
    <col min="13" max="13" width="9.125" customWidth="1"/>
    <col min="14" max="14" width="28.625" customWidth="1"/>
    <col min="15" max="17" width="3.625" customWidth="1"/>
    <col min="18" max="18" width="9.125" customWidth="1"/>
    <col min="19" max="19" width="28.625" customWidth="1"/>
    <col min="20" max="22" width="3.625" customWidth="1"/>
    <col min="23" max="23" width="5.625" style="56" customWidth="1"/>
    <col min="24" max="24" width="9" customWidth="1"/>
    <col min="25" max="25" width="20.625" customWidth="1"/>
    <col min="26" max="27" width="9" customWidth="1"/>
  </cols>
  <sheetData>
    <row r="1" spans="1:17" ht="24" x14ac:dyDescent="0.4">
      <c r="A1" s="13" t="s">
        <v>474</v>
      </c>
    </row>
    <row r="2" spans="1:17" ht="24" x14ac:dyDescent="0.4">
      <c r="A2" s="13"/>
      <c r="K2" s="14" t="s">
        <v>372</v>
      </c>
    </row>
    <row r="3" spans="1:17" ht="18" customHeight="1" x14ac:dyDescent="0.4">
      <c r="A3" s="203" t="s">
        <v>16</v>
      </c>
      <c r="B3" s="203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4">
      <c r="A4" s="203" t="s">
        <v>17</v>
      </c>
      <c r="B4" s="203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4">
      <c r="A5" s="203" t="s">
        <v>18</v>
      </c>
      <c r="B5" s="203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4">
      <c r="A6" s="203" t="s">
        <v>19</v>
      </c>
      <c r="B6" s="203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4">
      <c r="A7" s="203" t="s">
        <v>20</v>
      </c>
      <c r="B7" s="203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4">
      <c r="A8" s="203" t="s">
        <v>21</v>
      </c>
      <c r="B8" s="203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4">
      <c r="A9" s="203" t="s">
        <v>23</v>
      </c>
      <c r="B9" s="203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4">
      <c r="A10" s="203" t="s">
        <v>22</v>
      </c>
      <c r="B10" s="203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4">
      <c r="A11" s="203" t="s">
        <v>24</v>
      </c>
      <c r="B11" s="203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4">
      <c r="A12" s="203" t="s">
        <v>25</v>
      </c>
      <c r="B12" s="203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4">
      <c r="A13" s="210" t="s">
        <v>370</v>
      </c>
      <c r="B13" s="210"/>
      <c r="C13" s="106" t="s">
        <v>350</v>
      </c>
      <c r="D13" s="106" t="s">
        <v>351</v>
      </c>
      <c r="E13" s="106" t="s">
        <v>373</v>
      </c>
      <c r="F13" s="106" t="s">
        <v>374</v>
      </c>
      <c r="G13" s="111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4">
      <c r="A14" s="205" t="s">
        <v>352</v>
      </c>
      <c r="B14" s="207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4">
      <c r="A15" s="204" t="s">
        <v>26</v>
      </c>
      <c r="B15" s="204"/>
      <c r="C15" s="112">
        <f>C14*1000</f>
        <v>0</v>
      </c>
      <c r="D15" s="112">
        <f>D14*800</f>
        <v>0</v>
      </c>
      <c r="E15" s="112">
        <f>E14*800</f>
        <v>0</v>
      </c>
      <c r="F15" s="112">
        <f>F14*800</f>
        <v>0</v>
      </c>
      <c r="G15" s="112">
        <f>G14*2000</f>
        <v>0</v>
      </c>
      <c r="H15" s="205" t="s">
        <v>371</v>
      </c>
      <c r="I15" s="206"/>
      <c r="J15" s="207"/>
      <c r="K15" s="11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4">
      <c r="A16" s="208" t="s">
        <v>279</v>
      </c>
      <c r="B16" s="209"/>
      <c r="C16" s="175"/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4">
      <c r="A17" s="13"/>
      <c r="L17" s="54"/>
      <c r="N17" t="s">
        <v>366</v>
      </c>
      <c r="P17" t="s">
        <v>348</v>
      </c>
      <c r="Q17" t="s">
        <v>338</v>
      </c>
    </row>
    <row r="18" spans="1:23" x14ac:dyDescent="0.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4">
      <c r="A19" s="91"/>
      <c r="B19" s="58" t="s">
        <v>464</v>
      </c>
    </row>
    <row r="20" spans="1:23" ht="24" x14ac:dyDescent="0.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4">
      <c r="A21" s="115"/>
      <c r="B21" s="115"/>
      <c r="C21" s="116"/>
      <c r="D21" s="115"/>
      <c r="E21" s="116"/>
      <c r="F21" s="117"/>
      <c r="G21" s="117"/>
      <c r="H21" s="107"/>
      <c r="I21" s="107"/>
      <c r="J21" s="117"/>
      <c r="K21" s="107"/>
      <c r="L21" s="107" t="s">
        <v>283</v>
      </c>
      <c r="M21" s="117"/>
      <c r="N21" s="107"/>
      <c r="O21" s="196" t="s">
        <v>8</v>
      </c>
      <c r="P21" s="196"/>
      <c r="Q21" s="196"/>
      <c r="R21" s="107"/>
      <c r="S21" s="117"/>
      <c r="T21" s="197" t="s">
        <v>8</v>
      </c>
      <c r="U21" s="196"/>
      <c r="V21" s="198"/>
      <c r="W21" s="116"/>
    </row>
    <row r="22" spans="1:23" x14ac:dyDescent="0.4">
      <c r="A22" s="201" t="s">
        <v>0</v>
      </c>
      <c r="B22" s="199" t="s">
        <v>3</v>
      </c>
      <c r="C22" s="200"/>
      <c r="D22" s="199" t="s">
        <v>11</v>
      </c>
      <c r="E22" s="200"/>
      <c r="F22" s="199" t="s">
        <v>59</v>
      </c>
      <c r="G22" s="200"/>
      <c r="H22" s="120"/>
      <c r="I22" s="120"/>
      <c r="J22" s="121"/>
      <c r="K22" s="120"/>
      <c r="L22" s="120" t="s">
        <v>284</v>
      </c>
      <c r="M22" s="121"/>
      <c r="N22" s="120"/>
      <c r="O22" s="121" t="s">
        <v>12</v>
      </c>
      <c r="P22" s="121" t="s">
        <v>13</v>
      </c>
      <c r="Q22" s="121"/>
      <c r="R22" s="120"/>
      <c r="S22" s="121"/>
      <c r="T22" s="118" t="s">
        <v>12</v>
      </c>
      <c r="U22" s="121" t="s">
        <v>13</v>
      </c>
      <c r="V22" s="119"/>
      <c r="W22" s="119"/>
    </row>
    <row r="23" spans="1:23" x14ac:dyDescent="0.4">
      <c r="A23" s="202"/>
      <c r="B23" s="108" t="s">
        <v>1</v>
      </c>
      <c r="C23" s="109" t="s">
        <v>2</v>
      </c>
      <c r="D23" s="108" t="s">
        <v>1</v>
      </c>
      <c r="E23" s="109" t="s">
        <v>2</v>
      </c>
      <c r="F23" s="113" t="s">
        <v>1</v>
      </c>
      <c r="G23" s="113" t="s">
        <v>2</v>
      </c>
      <c r="H23" s="110" t="s">
        <v>4</v>
      </c>
      <c r="I23" s="110" t="s">
        <v>5</v>
      </c>
      <c r="J23" s="113" t="s">
        <v>280</v>
      </c>
      <c r="K23" s="110" t="s">
        <v>6</v>
      </c>
      <c r="L23" s="110" t="s">
        <v>285</v>
      </c>
      <c r="M23" s="113" t="s">
        <v>9</v>
      </c>
      <c r="N23" s="110" t="s">
        <v>7</v>
      </c>
      <c r="O23" s="113"/>
      <c r="P23" s="113" t="s">
        <v>14</v>
      </c>
      <c r="Q23" s="113" t="s">
        <v>15</v>
      </c>
      <c r="R23" s="110" t="s">
        <v>9</v>
      </c>
      <c r="S23" s="113" t="s">
        <v>10</v>
      </c>
      <c r="T23" s="108"/>
      <c r="U23" s="122" t="s">
        <v>14</v>
      </c>
      <c r="V23" s="109" t="s">
        <v>15</v>
      </c>
      <c r="W23" s="109" t="s">
        <v>58</v>
      </c>
    </row>
    <row r="24" spans="1:23" x14ac:dyDescent="0.4">
      <c r="A24" s="115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4">
      <c r="A25" s="115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4">
      <c r="A26" s="115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4">
      <c r="A27" s="115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4">
      <c r="A28" s="115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4">
      <c r="A29" s="115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4">
      <c r="A30" s="115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4">
      <c r="A31" s="115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4">
      <c r="A32" s="115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4">
      <c r="A33" s="115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4">
      <c r="A34" s="115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4">
      <c r="A35" s="115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4">
      <c r="A36" s="115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4">
      <c r="A37" s="115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4">
      <c r="A38" s="115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4">
      <c r="A39" s="115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4">
      <c r="A40" s="115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4">
      <c r="A41" s="115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4">
      <c r="A42" s="115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4">
      <c r="A43" s="115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4">
      <c r="A44" s="115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4">
      <c r="A45" s="115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4">
      <c r="A46" s="115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4">
      <c r="A47" s="115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4">
      <c r="A48" s="106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4">
      <c r="A50" s="53"/>
      <c r="B50" s="54"/>
      <c r="C50" s="54"/>
      <c r="H50"/>
      <c r="I50"/>
      <c r="J50"/>
    </row>
    <row r="51" spans="1:11" x14ac:dyDescent="0.4">
      <c r="A51" s="54"/>
      <c r="B51" s="54"/>
      <c r="C51" s="54"/>
      <c r="H51"/>
      <c r="I51"/>
      <c r="J51"/>
    </row>
    <row r="52" spans="1:11" x14ac:dyDescent="0.4">
      <c r="A52" s="54"/>
      <c r="B52" s="54"/>
      <c r="C52" s="54"/>
      <c r="H52"/>
      <c r="I52"/>
      <c r="J52"/>
    </row>
    <row r="53" spans="1:11" x14ac:dyDescent="0.4">
      <c r="A53" s="54"/>
      <c r="B53" s="54"/>
      <c r="C53" s="54"/>
      <c r="H53"/>
      <c r="I53"/>
      <c r="J53"/>
    </row>
    <row r="54" spans="1:11" x14ac:dyDescent="0.4">
      <c r="A54" s="54"/>
      <c r="B54" s="54"/>
      <c r="C54" s="54"/>
      <c r="H54"/>
      <c r="I54"/>
      <c r="J54"/>
    </row>
    <row r="55" spans="1:11" x14ac:dyDescent="0.4">
      <c r="A55" s="54"/>
      <c r="B55" s="54"/>
      <c r="C55" s="54"/>
      <c r="H55"/>
      <c r="I55"/>
      <c r="J55"/>
    </row>
    <row r="56" spans="1:11" x14ac:dyDescent="0.4">
      <c r="A56" s="54"/>
      <c r="B56" s="54"/>
      <c r="C56" s="54"/>
      <c r="H56"/>
      <c r="I56"/>
      <c r="J56"/>
    </row>
    <row r="57" spans="1:11" x14ac:dyDescent="0.4">
      <c r="B57" s="92"/>
      <c r="H57"/>
      <c r="I57"/>
      <c r="J57"/>
    </row>
    <row r="58" spans="1:11" x14ac:dyDescent="0.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4">
      <c r="B117" t="s">
        <v>29</v>
      </c>
      <c r="C117" t="s">
        <v>423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4">
      <c r="B118" t="s">
        <v>430</v>
      </c>
      <c r="C118" t="s">
        <v>424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4">
      <c r="C119" t="s">
        <v>425</v>
      </c>
      <c r="D119">
        <v>3</v>
      </c>
      <c r="E119" t="s">
        <v>32</v>
      </c>
      <c r="G119" t="s">
        <v>288</v>
      </c>
    </row>
    <row r="120" spans="2:7" x14ac:dyDescent="0.4">
      <c r="C120" t="s">
        <v>426</v>
      </c>
      <c r="D120">
        <v>4</v>
      </c>
      <c r="E120" t="s">
        <v>33</v>
      </c>
      <c r="G120" t="s">
        <v>289</v>
      </c>
    </row>
    <row r="121" spans="2:7" x14ac:dyDescent="0.4">
      <c r="C121" t="s">
        <v>427</v>
      </c>
      <c r="D121">
        <v>5</v>
      </c>
      <c r="E121" t="s">
        <v>35</v>
      </c>
      <c r="G121" t="s">
        <v>290</v>
      </c>
    </row>
    <row r="122" spans="2:7" x14ac:dyDescent="0.4">
      <c r="C122" t="s">
        <v>428</v>
      </c>
      <c r="D122">
        <v>6</v>
      </c>
      <c r="E122" t="s">
        <v>36</v>
      </c>
      <c r="G122" t="s">
        <v>291</v>
      </c>
    </row>
    <row r="123" spans="2:7" x14ac:dyDescent="0.4">
      <c r="C123" t="s">
        <v>429</v>
      </c>
      <c r="G123" t="s">
        <v>292</v>
      </c>
    </row>
    <row r="124" spans="2:7" x14ac:dyDescent="0.4">
      <c r="G124" t="s">
        <v>293</v>
      </c>
    </row>
    <row r="125" spans="2:7" x14ac:dyDescent="0.4">
      <c r="G125" t="s">
        <v>294</v>
      </c>
    </row>
    <row r="126" spans="2:7" x14ac:dyDescent="0.4">
      <c r="G126" t="s">
        <v>295</v>
      </c>
    </row>
    <row r="127" spans="2:7" x14ac:dyDescent="0.4">
      <c r="G127" t="s">
        <v>296</v>
      </c>
    </row>
    <row r="128" spans="2:7" x14ac:dyDescent="0.4">
      <c r="G128" t="s">
        <v>297</v>
      </c>
    </row>
    <row r="129" spans="7:7" x14ac:dyDescent="0.4">
      <c r="G129" t="s">
        <v>330</v>
      </c>
    </row>
    <row r="130" spans="7:7" x14ac:dyDescent="0.4">
      <c r="G130" t="s">
        <v>298</v>
      </c>
    </row>
    <row r="131" spans="7:7" x14ac:dyDescent="0.4">
      <c r="G131" t="s">
        <v>299</v>
      </c>
    </row>
    <row r="132" spans="7:7" x14ac:dyDescent="0.4">
      <c r="G132" t="s">
        <v>300</v>
      </c>
    </row>
    <row r="133" spans="7:7" x14ac:dyDescent="0.4">
      <c r="G133" t="s">
        <v>301</v>
      </c>
    </row>
    <row r="134" spans="7:7" x14ac:dyDescent="0.4">
      <c r="G134" t="s">
        <v>302</v>
      </c>
    </row>
    <row r="135" spans="7:7" x14ac:dyDescent="0.4">
      <c r="G135" t="s">
        <v>303</v>
      </c>
    </row>
    <row r="136" spans="7:7" x14ac:dyDescent="0.4">
      <c r="G136" t="s">
        <v>304</v>
      </c>
    </row>
    <row r="137" spans="7:7" x14ac:dyDescent="0.4">
      <c r="G137" t="s">
        <v>305</v>
      </c>
    </row>
    <row r="138" spans="7:7" x14ac:dyDescent="0.4">
      <c r="G138" t="s">
        <v>306</v>
      </c>
    </row>
    <row r="139" spans="7:7" x14ac:dyDescent="0.4">
      <c r="G139" t="s">
        <v>307</v>
      </c>
    </row>
    <row r="140" spans="7:7" x14ac:dyDescent="0.4">
      <c r="G140" t="s">
        <v>308</v>
      </c>
    </row>
    <row r="141" spans="7:7" x14ac:dyDescent="0.4">
      <c r="G141" t="s">
        <v>309</v>
      </c>
    </row>
    <row r="142" spans="7:7" x14ac:dyDescent="0.4">
      <c r="G142" t="s">
        <v>331</v>
      </c>
    </row>
    <row r="143" spans="7:7" x14ac:dyDescent="0.4">
      <c r="G143" t="s">
        <v>332</v>
      </c>
    </row>
    <row r="144" spans="7:7" x14ac:dyDescent="0.4">
      <c r="G144" t="s">
        <v>310</v>
      </c>
    </row>
    <row r="145" spans="7:7" x14ac:dyDescent="0.4">
      <c r="G145" t="s">
        <v>311</v>
      </c>
    </row>
    <row r="146" spans="7:7" x14ac:dyDescent="0.4">
      <c r="G146" t="s">
        <v>312</v>
      </c>
    </row>
    <row r="147" spans="7:7" x14ac:dyDescent="0.4">
      <c r="G147" t="s">
        <v>313</v>
      </c>
    </row>
    <row r="148" spans="7:7" x14ac:dyDescent="0.4">
      <c r="G148" t="s">
        <v>314</v>
      </c>
    </row>
    <row r="149" spans="7:7" x14ac:dyDescent="0.4">
      <c r="G149" t="s">
        <v>315</v>
      </c>
    </row>
    <row r="150" spans="7:7" x14ac:dyDescent="0.4">
      <c r="G150" t="s">
        <v>316</v>
      </c>
    </row>
    <row r="151" spans="7:7" x14ac:dyDescent="0.4">
      <c r="G151" t="s">
        <v>317</v>
      </c>
    </row>
    <row r="152" spans="7:7" x14ac:dyDescent="0.4">
      <c r="G152" t="s">
        <v>318</v>
      </c>
    </row>
    <row r="153" spans="7:7" x14ac:dyDescent="0.4">
      <c r="G153" t="s">
        <v>319</v>
      </c>
    </row>
    <row r="154" spans="7:7" x14ac:dyDescent="0.4">
      <c r="G154" t="s">
        <v>320</v>
      </c>
    </row>
    <row r="155" spans="7:7" x14ac:dyDescent="0.4">
      <c r="G155" t="s">
        <v>321</v>
      </c>
    </row>
    <row r="156" spans="7:7" x14ac:dyDescent="0.4">
      <c r="G156" t="s">
        <v>322</v>
      </c>
    </row>
    <row r="157" spans="7:7" x14ac:dyDescent="0.4">
      <c r="G157" t="s">
        <v>323</v>
      </c>
    </row>
    <row r="158" spans="7:7" x14ac:dyDescent="0.4">
      <c r="G158" t="s">
        <v>324</v>
      </c>
    </row>
    <row r="159" spans="7:7" x14ac:dyDescent="0.4">
      <c r="G159" t="s">
        <v>325</v>
      </c>
    </row>
    <row r="160" spans="7:7" x14ac:dyDescent="0.4">
      <c r="G160" t="s">
        <v>326</v>
      </c>
    </row>
    <row r="161" spans="7:7" x14ac:dyDescent="0.4">
      <c r="G161" t="s">
        <v>327</v>
      </c>
    </row>
    <row r="162" spans="7:7" x14ac:dyDescent="0.4">
      <c r="G162" t="s">
        <v>328</v>
      </c>
    </row>
    <row r="163" spans="7:7" x14ac:dyDescent="0.4">
      <c r="G163" t="s">
        <v>329</v>
      </c>
    </row>
  </sheetData>
  <mergeCells count="45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62:B62"/>
    <mergeCell ref="H62:J62"/>
    <mergeCell ref="A63:B63"/>
    <mergeCell ref="C63:K63"/>
    <mergeCell ref="A22:A23"/>
    <mergeCell ref="B22:C22"/>
    <mergeCell ref="D22:E22"/>
    <mergeCell ref="A59:B59"/>
    <mergeCell ref="A60:B60"/>
    <mergeCell ref="C59:K59"/>
    <mergeCell ref="A61:B61"/>
    <mergeCell ref="H60:J60"/>
    <mergeCell ref="R20:W20"/>
    <mergeCell ref="O21:Q21"/>
    <mergeCell ref="T21:V21"/>
    <mergeCell ref="F22:G22"/>
    <mergeCell ref="A58:B58"/>
    <mergeCell ref="C58:K58"/>
  </mergeCells>
  <phoneticPr fontId="2"/>
  <dataValidations count="6">
    <dataValidation type="list" allowBlank="1" showInputMessage="1" showErrorMessage="1" sqref="J24:J48">
      <formula1>$F$117:$F$118</formula1>
    </dataValidation>
    <dataValidation type="list" allowBlank="1" showInputMessage="1" showErrorMessage="1" sqref="W24:W48">
      <formula1>$E$117:$E$122</formula1>
    </dataValidation>
    <dataValidation type="list" allowBlank="1" showInputMessage="1" showErrorMessage="1" sqref="H24:H48">
      <formula1>$D$117:$D$122</formula1>
    </dataValidation>
    <dataValidation imeMode="halfKatakana" allowBlank="1" showInputMessage="1" showErrorMessage="1" sqref="D24:E48"/>
    <dataValidation type="list" allowBlank="1" showInputMessage="1" showErrorMessage="1" sqref="M24:M48 R24:R48">
      <formula1>$B$117:$B$118</formula1>
    </dataValidation>
    <dataValidation type="list" allowBlank="1" showInputMessage="1" showErrorMessage="1" sqref="N24:N48 S24:S48">
      <formula1>$C$117:$C$123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39997558519241921"/>
  </sheetPr>
  <dimension ref="A1:W163"/>
  <sheetViews>
    <sheetView zoomScale="80" zoomScaleNormal="80" workbookViewId="0">
      <selection activeCell="C17" sqref="C17"/>
    </sheetView>
  </sheetViews>
  <sheetFormatPr defaultRowHeight="18.75" x14ac:dyDescent="0.4"/>
  <cols>
    <col min="1" max="1" width="5.625" customWidth="1"/>
    <col min="2" max="2" width="12.625" customWidth="1"/>
    <col min="3" max="3" width="16.625" customWidth="1"/>
    <col min="4" max="7" width="12.625" customWidth="1"/>
    <col min="8" max="10" width="5.625" style="56" customWidth="1"/>
    <col min="11" max="11" width="14.625" customWidth="1"/>
    <col min="12" max="12" width="16.125" customWidth="1"/>
    <col min="13" max="13" width="9.125" customWidth="1"/>
    <col min="14" max="14" width="28.625" customWidth="1"/>
    <col min="15" max="17" width="3.625" customWidth="1"/>
    <col min="18" max="18" width="9.125" customWidth="1"/>
    <col min="19" max="19" width="28.625" customWidth="1"/>
    <col min="20" max="22" width="3.625" customWidth="1"/>
    <col min="23" max="23" width="5.625" style="56" customWidth="1"/>
    <col min="24" max="24" width="9" customWidth="1"/>
    <col min="25" max="25" width="20.625" customWidth="1"/>
    <col min="26" max="27" width="9" customWidth="1"/>
  </cols>
  <sheetData>
    <row r="1" spans="1:17" ht="24" x14ac:dyDescent="0.4">
      <c r="A1" s="13" t="s">
        <v>474</v>
      </c>
    </row>
    <row r="2" spans="1:17" ht="24" x14ac:dyDescent="0.4">
      <c r="A2" s="13"/>
      <c r="K2" s="14" t="s">
        <v>372</v>
      </c>
    </row>
    <row r="3" spans="1:17" ht="18" customHeight="1" x14ac:dyDescent="0.4">
      <c r="A3" s="218" t="s">
        <v>16</v>
      </c>
      <c r="B3" s="218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4">
      <c r="A4" s="218" t="s">
        <v>17</v>
      </c>
      <c r="B4" s="218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4">
      <c r="A5" s="218" t="s">
        <v>18</v>
      </c>
      <c r="B5" s="218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4">
      <c r="A6" s="218" t="s">
        <v>19</v>
      </c>
      <c r="B6" s="218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4">
      <c r="A7" s="218" t="s">
        <v>20</v>
      </c>
      <c r="B7" s="218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4">
      <c r="A8" s="218" t="s">
        <v>21</v>
      </c>
      <c r="B8" s="218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4">
      <c r="A9" s="218" t="s">
        <v>23</v>
      </c>
      <c r="B9" s="218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4">
      <c r="A10" s="218" t="s">
        <v>22</v>
      </c>
      <c r="B10" s="218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4">
      <c r="A11" s="218" t="s">
        <v>24</v>
      </c>
      <c r="B11" s="218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4">
      <c r="A12" s="218" t="s">
        <v>25</v>
      </c>
      <c r="B12" s="218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4">
      <c r="A13" s="219" t="s">
        <v>370</v>
      </c>
      <c r="B13" s="219"/>
      <c r="C13" s="123" t="s">
        <v>350</v>
      </c>
      <c r="D13" s="123" t="s">
        <v>351</v>
      </c>
      <c r="E13" s="123" t="s">
        <v>373</v>
      </c>
      <c r="F13" s="123" t="s">
        <v>374</v>
      </c>
      <c r="G13" s="128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4">
      <c r="A14" s="220" t="s">
        <v>352</v>
      </c>
      <c r="B14" s="22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4">
      <c r="A15" s="222" t="s">
        <v>26</v>
      </c>
      <c r="B15" s="222"/>
      <c r="C15" s="129">
        <f>C14*1000</f>
        <v>0</v>
      </c>
      <c r="D15" s="129">
        <f>D14*800</f>
        <v>0</v>
      </c>
      <c r="E15" s="129">
        <f>E14*800</f>
        <v>0</v>
      </c>
      <c r="F15" s="129">
        <f>F14*800</f>
        <v>0</v>
      </c>
      <c r="G15" s="129">
        <f>G14*2000</f>
        <v>0</v>
      </c>
      <c r="H15" s="220" t="s">
        <v>371</v>
      </c>
      <c r="I15" s="223"/>
      <c r="J15" s="221"/>
      <c r="K15" s="131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4">
      <c r="A16" s="224" t="s">
        <v>279</v>
      </c>
      <c r="B16" s="225"/>
      <c r="C16" s="226"/>
      <c r="D16" s="227"/>
      <c r="E16" s="227"/>
      <c r="F16" s="227"/>
      <c r="G16" s="227"/>
      <c r="H16" s="227"/>
      <c r="I16" s="227"/>
      <c r="J16" s="227"/>
      <c r="K16" s="228"/>
      <c r="L16" s="54"/>
      <c r="N16" t="s">
        <v>364</v>
      </c>
      <c r="P16" t="s">
        <v>365</v>
      </c>
      <c r="Q16" t="s">
        <v>342</v>
      </c>
    </row>
    <row r="17" spans="1:23" ht="18" customHeight="1" x14ac:dyDescent="0.4">
      <c r="A17" s="13"/>
      <c r="L17" s="54"/>
      <c r="N17" t="s">
        <v>366</v>
      </c>
      <c r="P17" t="s">
        <v>348</v>
      </c>
      <c r="Q17" t="s">
        <v>338</v>
      </c>
    </row>
    <row r="18" spans="1:23" x14ac:dyDescent="0.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4">
      <c r="A19" s="91"/>
      <c r="B19" s="58" t="s">
        <v>464</v>
      </c>
    </row>
    <row r="20" spans="1:23" ht="24" x14ac:dyDescent="0.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4">
      <c r="A21" s="132"/>
      <c r="B21" s="132"/>
      <c r="C21" s="133"/>
      <c r="D21" s="132"/>
      <c r="E21" s="133"/>
      <c r="F21" s="134"/>
      <c r="G21" s="134"/>
      <c r="H21" s="124"/>
      <c r="I21" s="124"/>
      <c r="J21" s="134"/>
      <c r="K21" s="124"/>
      <c r="L21" s="124" t="s">
        <v>283</v>
      </c>
      <c r="M21" s="134"/>
      <c r="N21" s="124"/>
      <c r="O21" s="211" t="s">
        <v>8</v>
      </c>
      <c r="P21" s="211"/>
      <c r="Q21" s="211"/>
      <c r="R21" s="124"/>
      <c r="S21" s="134"/>
      <c r="T21" s="212" t="s">
        <v>8</v>
      </c>
      <c r="U21" s="211"/>
      <c r="V21" s="213"/>
      <c r="W21" s="133"/>
    </row>
    <row r="22" spans="1:23" x14ac:dyDescent="0.4">
      <c r="A22" s="214" t="s">
        <v>0</v>
      </c>
      <c r="B22" s="216" t="s">
        <v>3</v>
      </c>
      <c r="C22" s="217"/>
      <c r="D22" s="216" t="s">
        <v>11</v>
      </c>
      <c r="E22" s="217"/>
      <c r="F22" s="216" t="s">
        <v>59</v>
      </c>
      <c r="G22" s="217"/>
      <c r="H22" s="137"/>
      <c r="I22" s="137"/>
      <c r="J22" s="138"/>
      <c r="K22" s="137"/>
      <c r="L22" s="137" t="s">
        <v>284</v>
      </c>
      <c r="M22" s="138"/>
      <c r="N22" s="137"/>
      <c r="O22" s="138" t="s">
        <v>12</v>
      </c>
      <c r="P22" s="138" t="s">
        <v>13</v>
      </c>
      <c r="Q22" s="138"/>
      <c r="R22" s="137"/>
      <c r="S22" s="138"/>
      <c r="T22" s="135" t="s">
        <v>12</v>
      </c>
      <c r="U22" s="138" t="s">
        <v>13</v>
      </c>
      <c r="V22" s="136"/>
      <c r="W22" s="136"/>
    </row>
    <row r="23" spans="1:23" x14ac:dyDescent="0.4">
      <c r="A23" s="215"/>
      <c r="B23" s="125" t="s">
        <v>1</v>
      </c>
      <c r="C23" s="126" t="s">
        <v>2</v>
      </c>
      <c r="D23" s="125" t="s">
        <v>1</v>
      </c>
      <c r="E23" s="126" t="s">
        <v>2</v>
      </c>
      <c r="F23" s="130" t="s">
        <v>1</v>
      </c>
      <c r="G23" s="130" t="s">
        <v>2</v>
      </c>
      <c r="H23" s="127" t="s">
        <v>4</v>
      </c>
      <c r="I23" s="127" t="s">
        <v>5</v>
      </c>
      <c r="J23" s="130" t="s">
        <v>280</v>
      </c>
      <c r="K23" s="127" t="s">
        <v>6</v>
      </c>
      <c r="L23" s="127" t="s">
        <v>285</v>
      </c>
      <c r="M23" s="130" t="s">
        <v>9</v>
      </c>
      <c r="N23" s="127" t="s">
        <v>7</v>
      </c>
      <c r="O23" s="130"/>
      <c r="P23" s="130" t="s">
        <v>14</v>
      </c>
      <c r="Q23" s="130" t="s">
        <v>15</v>
      </c>
      <c r="R23" s="127" t="s">
        <v>9</v>
      </c>
      <c r="S23" s="130" t="s">
        <v>10</v>
      </c>
      <c r="T23" s="125"/>
      <c r="U23" s="139" t="s">
        <v>14</v>
      </c>
      <c r="V23" s="126" t="s">
        <v>15</v>
      </c>
      <c r="W23" s="126" t="s">
        <v>58</v>
      </c>
    </row>
    <row r="24" spans="1:23" x14ac:dyDescent="0.4">
      <c r="A24" s="132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04"/>
      <c r="N24" s="5"/>
      <c r="O24" s="15"/>
      <c r="P24" s="16"/>
      <c r="Q24" s="17"/>
      <c r="R24" s="104"/>
      <c r="S24" s="5"/>
      <c r="T24" s="15"/>
      <c r="U24" s="24"/>
      <c r="V24" s="25"/>
      <c r="W24" s="32"/>
    </row>
    <row r="25" spans="1:23" x14ac:dyDescent="0.4">
      <c r="A25" s="132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04"/>
      <c r="N25" s="5"/>
      <c r="O25" s="15"/>
      <c r="P25" s="16"/>
      <c r="Q25" s="17"/>
      <c r="R25" s="104"/>
      <c r="S25" s="5"/>
      <c r="T25" s="15"/>
      <c r="U25" s="24"/>
      <c r="V25" s="25"/>
      <c r="W25" s="32"/>
    </row>
    <row r="26" spans="1:23" x14ac:dyDescent="0.4">
      <c r="A26" s="132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04"/>
      <c r="N26" s="5"/>
      <c r="O26" s="15"/>
      <c r="P26" s="16"/>
      <c r="Q26" s="17"/>
      <c r="R26" s="104"/>
      <c r="S26" s="5"/>
      <c r="T26" s="15"/>
      <c r="U26" s="24"/>
      <c r="V26" s="25"/>
      <c r="W26" s="32"/>
    </row>
    <row r="27" spans="1:23" x14ac:dyDescent="0.4">
      <c r="A27" s="132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04"/>
      <c r="N27" s="5"/>
      <c r="O27" s="15"/>
      <c r="P27" s="16"/>
      <c r="Q27" s="17"/>
      <c r="R27" s="104"/>
      <c r="S27" s="5"/>
      <c r="T27" s="15"/>
      <c r="U27" s="24"/>
      <c r="V27" s="25"/>
      <c r="W27" s="32"/>
    </row>
    <row r="28" spans="1:23" x14ac:dyDescent="0.4">
      <c r="A28" s="132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04"/>
      <c r="N28" s="5"/>
      <c r="O28" s="15"/>
      <c r="P28" s="16"/>
      <c r="Q28" s="17"/>
      <c r="R28" s="104"/>
      <c r="S28" s="5"/>
      <c r="T28" s="15"/>
      <c r="U28" s="24"/>
      <c r="V28" s="25"/>
      <c r="W28" s="32"/>
    </row>
    <row r="29" spans="1:23" x14ac:dyDescent="0.4">
      <c r="A29" s="132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04"/>
      <c r="N29" s="5"/>
      <c r="O29" s="15"/>
      <c r="P29" s="16"/>
      <c r="Q29" s="17"/>
      <c r="R29" s="104"/>
      <c r="S29" s="5"/>
      <c r="T29" s="15"/>
      <c r="U29" s="24"/>
      <c r="V29" s="25"/>
      <c r="W29" s="32"/>
    </row>
    <row r="30" spans="1:23" x14ac:dyDescent="0.4">
      <c r="A30" s="132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04"/>
      <c r="N30" s="5"/>
      <c r="O30" s="15"/>
      <c r="P30" s="16"/>
      <c r="Q30" s="17"/>
      <c r="R30" s="104"/>
      <c r="S30" s="5"/>
      <c r="T30" s="15"/>
      <c r="U30" s="24"/>
      <c r="V30" s="25"/>
      <c r="W30" s="32"/>
    </row>
    <row r="31" spans="1:23" x14ac:dyDescent="0.4">
      <c r="A31" s="132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04"/>
      <c r="N31" s="5"/>
      <c r="O31" s="15"/>
      <c r="P31" s="16"/>
      <c r="Q31" s="17"/>
      <c r="R31" s="104"/>
      <c r="S31" s="5"/>
      <c r="T31" s="15"/>
      <c r="U31" s="24"/>
      <c r="V31" s="25"/>
      <c r="W31" s="32"/>
    </row>
    <row r="32" spans="1:23" x14ac:dyDescent="0.4">
      <c r="A32" s="132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04"/>
      <c r="N32" s="5"/>
      <c r="O32" s="15"/>
      <c r="P32" s="16"/>
      <c r="Q32" s="17"/>
      <c r="R32" s="104"/>
      <c r="S32" s="5"/>
      <c r="T32" s="15"/>
      <c r="U32" s="24"/>
      <c r="V32" s="25"/>
      <c r="W32" s="32"/>
    </row>
    <row r="33" spans="1:23" x14ac:dyDescent="0.4">
      <c r="A33" s="132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04"/>
      <c r="N33" s="5"/>
      <c r="O33" s="15"/>
      <c r="P33" s="16"/>
      <c r="Q33" s="17"/>
      <c r="R33" s="104"/>
      <c r="S33" s="5"/>
      <c r="T33" s="15"/>
      <c r="U33" s="24"/>
      <c r="V33" s="25"/>
      <c r="W33" s="32"/>
    </row>
    <row r="34" spans="1:23" x14ac:dyDescent="0.4">
      <c r="A34" s="132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04"/>
      <c r="N34" s="5"/>
      <c r="O34" s="15"/>
      <c r="P34" s="16"/>
      <c r="Q34" s="17"/>
      <c r="R34" s="104"/>
      <c r="S34" s="5"/>
      <c r="T34" s="15"/>
      <c r="U34" s="24"/>
      <c r="V34" s="25"/>
      <c r="W34" s="32"/>
    </row>
    <row r="35" spans="1:23" x14ac:dyDescent="0.4">
      <c r="A35" s="132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04"/>
      <c r="N35" s="5"/>
      <c r="O35" s="15"/>
      <c r="P35" s="16"/>
      <c r="Q35" s="17"/>
      <c r="R35" s="104"/>
      <c r="S35" s="5"/>
      <c r="T35" s="15"/>
      <c r="U35" s="24"/>
      <c r="V35" s="25"/>
      <c r="W35" s="32"/>
    </row>
    <row r="36" spans="1:23" x14ac:dyDescent="0.4">
      <c r="A36" s="132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04"/>
      <c r="N36" s="5"/>
      <c r="O36" s="15"/>
      <c r="P36" s="16"/>
      <c r="Q36" s="17"/>
      <c r="R36" s="104"/>
      <c r="S36" s="5"/>
      <c r="T36" s="15"/>
      <c r="U36" s="24"/>
      <c r="V36" s="25"/>
      <c r="W36" s="32"/>
    </row>
    <row r="37" spans="1:23" x14ac:dyDescent="0.4">
      <c r="A37" s="132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04"/>
      <c r="N37" s="5"/>
      <c r="O37" s="15"/>
      <c r="P37" s="16"/>
      <c r="Q37" s="17"/>
      <c r="R37" s="104"/>
      <c r="S37" s="5"/>
      <c r="T37" s="15"/>
      <c r="U37" s="24"/>
      <c r="V37" s="25"/>
      <c r="W37" s="32"/>
    </row>
    <row r="38" spans="1:23" x14ac:dyDescent="0.4">
      <c r="A38" s="132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04"/>
      <c r="N38" s="5"/>
      <c r="O38" s="15"/>
      <c r="P38" s="16"/>
      <c r="Q38" s="17"/>
      <c r="R38" s="104"/>
      <c r="S38" s="5"/>
      <c r="T38" s="15"/>
      <c r="U38" s="24"/>
      <c r="V38" s="25"/>
      <c r="W38" s="32"/>
    </row>
    <row r="39" spans="1:23" x14ac:dyDescent="0.4">
      <c r="A39" s="132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04"/>
      <c r="N39" s="5"/>
      <c r="O39" s="15"/>
      <c r="P39" s="16"/>
      <c r="Q39" s="17"/>
      <c r="R39" s="104"/>
      <c r="S39" s="5"/>
      <c r="T39" s="15"/>
      <c r="U39" s="24"/>
      <c r="V39" s="25"/>
      <c r="W39" s="32"/>
    </row>
    <row r="40" spans="1:23" x14ac:dyDescent="0.4">
      <c r="A40" s="132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04"/>
      <c r="N40" s="5"/>
      <c r="O40" s="15"/>
      <c r="P40" s="16"/>
      <c r="Q40" s="17"/>
      <c r="R40" s="104"/>
      <c r="S40" s="5"/>
      <c r="T40" s="15"/>
      <c r="U40" s="24"/>
      <c r="V40" s="25"/>
      <c r="W40" s="32"/>
    </row>
    <row r="41" spans="1:23" x14ac:dyDescent="0.4">
      <c r="A41" s="132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04"/>
      <c r="N41" s="5"/>
      <c r="O41" s="15"/>
      <c r="P41" s="16"/>
      <c r="Q41" s="17"/>
      <c r="R41" s="104"/>
      <c r="S41" s="5"/>
      <c r="T41" s="15"/>
      <c r="U41" s="24"/>
      <c r="V41" s="25"/>
      <c r="W41" s="32"/>
    </row>
    <row r="42" spans="1:23" x14ac:dyDescent="0.4">
      <c r="A42" s="132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04"/>
      <c r="N42" s="5"/>
      <c r="O42" s="15"/>
      <c r="P42" s="16"/>
      <c r="Q42" s="17"/>
      <c r="R42" s="104"/>
      <c r="S42" s="5"/>
      <c r="T42" s="15"/>
      <c r="U42" s="24"/>
      <c r="V42" s="25"/>
      <c r="W42" s="32"/>
    </row>
    <row r="43" spans="1:23" x14ac:dyDescent="0.4">
      <c r="A43" s="132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04"/>
      <c r="N43" s="5"/>
      <c r="O43" s="15"/>
      <c r="P43" s="16"/>
      <c r="Q43" s="17"/>
      <c r="R43" s="104"/>
      <c r="S43" s="5"/>
      <c r="T43" s="15"/>
      <c r="U43" s="24"/>
      <c r="V43" s="25"/>
      <c r="W43" s="32"/>
    </row>
    <row r="44" spans="1:23" x14ac:dyDescent="0.4">
      <c r="A44" s="132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04"/>
      <c r="N44" s="5"/>
      <c r="O44" s="15"/>
      <c r="P44" s="16"/>
      <c r="Q44" s="17"/>
      <c r="R44" s="104"/>
      <c r="S44" s="5"/>
      <c r="T44" s="15"/>
      <c r="U44" s="24"/>
      <c r="V44" s="25"/>
      <c r="W44" s="32"/>
    </row>
    <row r="45" spans="1:23" x14ac:dyDescent="0.4">
      <c r="A45" s="132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04"/>
      <c r="N45" s="5"/>
      <c r="O45" s="15"/>
      <c r="P45" s="16"/>
      <c r="Q45" s="17"/>
      <c r="R45" s="104"/>
      <c r="S45" s="5"/>
      <c r="T45" s="15"/>
      <c r="U45" s="24"/>
      <c r="V45" s="25"/>
      <c r="W45" s="32"/>
    </row>
    <row r="46" spans="1:23" x14ac:dyDescent="0.4">
      <c r="A46" s="132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04"/>
      <c r="N46" s="5"/>
      <c r="O46" s="15"/>
      <c r="P46" s="16"/>
      <c r="Q46" s="17"/>
      <c r="R46" s="104"/>
      <c r="S46" s="5"/>
      <c r="T46" s="15"/>
      <c r="U46" s="24"/>
      <c r="V46" s="25"/>
      <c r="W46" s="32"/>
    </row>
    <row r="47" spans="1:23" x14ac:dyDescent="0.4">
      <c r="A47" s="132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04"/>
      <c r="N47" s="5"/>
      <c r="O47" s="15"/>
      <c r="P47" s="16"/>
      <c r="Q47" s="17"/>
      <c r="R47" s="104"/>
      <c r="S47" s="5"/>
      <c r="T47" s="15"/>
      <c r="U47" s="24"/>
      <c r="V47" s="25"/>
      <c r="W47" s="32"/>
    </row>
    <row r="48" spans="1:23" x14ac:dyDescent="0.4">
      <c r="A48" s="123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103"/>
      <c r="S48" s="9"/>
      <c r="T48" s="18"/>
      <c r="U48" s="26"/>
      <c r="V48" s="27"/>
      <c r="W48" s="57"/>
    </row>
    <row r="50" spans="1:11" x14ac:dyDescent="0.4">
      <c r="A50" s="53"/>
      <c r="B50" s="54"/>
      <c r="C50" s="54"/>
      <c r="H50"/>
      <c r="I50"/>
      <c r="J50"/>
    </row>
    <row r="51" spans="1:11" x14ac:dyDescent="0.4">
      <c r="A51" s="54"/>
      <c r="B51" s="54"/>
      <c r="C51" s="54"/>
      <c r="H51"/>
      <c r="I51"/>
      <c r="J51"/>
    </row>
    <row r="52" spans="1:11" x14ac:dyDescent="0.4">
      <c r="A52" s="54"/>
      <c r="B52" s="54"/>
      <c r="C52" s="54"/>
      <c r="H52"/>
      <c r="I52"/>
      <c r="J52"/>
    </row>
    <row r="53" spans="1:11" x14ac:dyDescent="0.4">
      <c r="A53" s="54"/>
      <c r="B53" s="54"/>
      <c r="C53" s="54"/>
      <c r="H53"/>
      <c r="I53"/>
      <c r="J53"/>
    </row>
    <row r="54" spans="1:11" x14ac:dyDescent="0.4">
      <c r="A54" s="54"/>
      <c r="B54" s="54"/>
      <c r="C54" s="54"/>
      <c r="H54"/>
      <c r="I54"/>
      <c r="J54"/>
    </row>
    <row r="55" spans="1:11" x14ac:dyDescent="0.4">
      <c r="A55" s="54"/>
      <c r="B55" s="54"/>
      <c r="C55" s="54"/>
      <c r="H55"/>
      <c r="I55"/>
      <c r="J55"/>
    </row>
    <row r="56" spans="1:11" x14ac:dyDescent="0.4">
      <c r="A56" s="54"/>
      <c r="B56" s="54"/>
      <c r="C56" s="54"/>
      <c r="H56"/>
      <c r="I56"/>
      <c r="J56"/>
    </row>
    <row r="57" spans="1:11" x14ac:dyDescent="0.4">
      <c r="B57" s="92"/>
      <c r="H57"/>
      <c r="I57"/>
      <c r="J57"/>
    </row>
    <row r="58" spans="1:11" x14ac:dyDescent="0.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4">
      <c r="B117" t="s">
        <v>31</v>
      </c>
      <c r="C117" t="s">
        <v>431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4">
      <c r="B118" t="s">
        <v>453</v>
      </c>
      <c r="C118" t="s">
        <v>432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4">
      <c r="C119" t="s">
        <v>433</v>
      </c>
      <c r="D119">
        <v>3</v>
      </c>
      <c r="E119" t="s">
        <v>32</v>
      </c>
      <c r="G119" t="s">
        <v>288</v>
      </c>
    </row>
    <row r="120" spans="2:7" x14ac:dyDescent="0.4">
      <c r="C120" t="s">
        <v>434</v>
      </c>
      <c r="D120">
        <v>4</v>
      </c>
      <c r="E120" t="s">
        <v>33</v>
      </c>
      <c r="G120" t="s">
        <v>289</v>
      </c>
    </row>
    <row r="121" spans="2:7" x14ac:dyDescent="0.4">
      <c r="C121" t="s">
        <v>435</v>
      </c>
      <c r="D121">
        <v>5</v>
      </c>
      <c r="E121" t="s">
        <v>35</v>
      </c>
      <c r="G121" t="s">
        <v>290</v>
      </c>
    </row>
    <row r="122" spans="2:7" x14ac:dyDescent="0.4">
      <c r="C122" t="s">
        <v>436</v>
      </c>
      <c r="D122">
        <v>6</v>
      </c>
      <c r="E122" t="s">
        <v>36</v>
      </c>
      <c r="G122" t="s">
        <v>291</v>
      </c>
    </row>
    <row r="123" spans="2:7" x14ac:dyDescent="0.4">
      <c r="C123" t="s">
        <v>437</v>
      </c>
      <c r="G123" t="s">
        <v>292</v>
      </c>
    </row>
    <row r="124" spans="2:7" x14ac:dyDescent="0.4">
      <c r="C124" t="s">
        <v>438</v>
      </c>
      <c r="G124" t="s">
        <v>293</v>
      </c>
    </row>
    <row r="125" spans="2:7" x14ac:dyDescent="0.4">
      <c r="C125" t="s">
        <v>439</v>
      </c>
      <c r="G125" t="s">
        <v>294</v>
      </c>
    </row>
    <row r="126" spans="2:7" x14ac:dyDescent="0.4">
      <c r="C126" t="s">
        <v>440</v>
      </c>
      <c r="G126" t="s">
        <v>295</v>
      </c>
    </row>
    <row r="127" spans="2:7" x14ac:dyDescent="0.4">
      <c r="C127" t="s">
        <v>441</v>
      </c>
      <c r="G127" t="s">
        <v>296</v>
      </c>
    </row>
    <row r="128" spans="2:7" x14ac:dyDescent="0.4">
      <c r="C128" t="s">
        <v>442</v>
      </c>
      <c r="G128" t="s">
        <v>297</v>
      </c>
    </row>
    <row r="129" spans="3:7" x14ac:dyDescent="0.4">
      <c r="C129" t="s">
        <v>443</v>
      </c>
      <c r="G129" t="s">
        <v>330</v>
      </c>
    </row>
    <row r="130" spans="3:7" x14ac:dyDescent="0.4">
      <c r="C130" t="s">
        <v>444</v>
      </c>
      <c r="G130" t="s">
        <v>298</v>
      </c>
    </row>
    <row r="131" spans="3:7" x14ac:dyDescent="0.4">
      <c r="C131" t="s">
        <v>445</v>
      </c>
      <c r="G131" t="s">
        <v>299</v>
      </c>
    </row>
    <row r="132" spans="3:7" x14ac:dyDescent="0.4">
      <c r="C132" t="s">
        <v>446</v>
      </c>
      <c r="G132" t="s">
        <v>300</v>
      </c>
    </row>
    <row r="133" spans="3:7" x14ac:dyDescent="0.4">
      <c r="C133" t="s">
        <v>447</v>
      </c>
      <c r="G133" t="s">
        <v>301</v>
      </c>
    </row>
    <row r="134" spans="3:7" x14ac:dyDescent="0.4">
      <c r="C134" t="s">
        <v>448</v>
      </c>
      <c r="G134" t="s">
        <v>302</v>
      </c>
    </row>
    <row r="135" spans="3:7" x14ac:dyDescent="0.4">
      <c r="C135" t="s">
        <v>449</v>
      </c>
      <c r="G135" t="s">
        <v>303</v>
      </c>
    </row>
    <row r="136" spans="3:7" x14ac:dyDescent="0.4">
      <c r="C136" t="s">
        <v>450</v>
      </c>
      <c r="G136" t="s">
        <v>304</v>
      </c>
    </row>
    <row r="137" spans="3:7" x14ac:dyDescent="0.4">
      <c r="C137" t="s">
        <v>451</v>
      </c>
      <c r="G137" t="s">
        <v>305</v>
      </c>
    </row>
    <row r="138" spans="3:7" x14ac:dyDescent="0.4">
      <c r="C138" t="s">
        <v>452</v>
      </c>
      <c r="G138" t="s">
        <v>306</v>
      </c>
    </row>
    <row r="139" spans="3:7" x14ac:dyDescent="0.4">
      <c r="G139" t="s">
        <v>307</v>
      </c>
    </row>
    <row r="140" spans="3:7" x14ac:dyDescent="0.4">
      <c r="G140" t="s">
        <v>308</v>
      </c>
    </row>
    <row r="141" spans="3:7" x14ac:dyDescent="0.4">
      <c r="G141" t="s">
        <v>309</v>
      </c>
    </row>
    <row r="142" spans="3:7" x14ac:dyDescent="0.4">
      <c r="G142" t="s">
        <v>331</v>
      </c>
    </row>
    <row r="143" spans="3:7" x14ac:dyDescent="0.4">
      <c r="G143" t="s">
        <v>332</v>
      </c>
    </row>
    <row r="144" spans="3:7" x14ac:dyDescent="0.4">
      <c r="G144" t="s">
        <v>310</v>
      </c>
    </row>
    <row r="145" spans="7:7" x14ac:dyDescent="0.4">
      <c r="G145" t="s">
        <v>311</v>
      </c>
    </row>
    <row r="146" spans="7:7" x14ac:dyDescent="0.4">
      <c r="G146" t="s">
        <v>312</v>
      </c>
    </row>
    <row r="147" spans="7:7" x14ac:dyDescent="0.4">
      <c r="G147" t="s">
        <v>313</v>
      </c>
    </row>
    <row r="148" spans="7:7" x14ac:dyDescent="0.4">
      <c r="G148" t="s">
        <v>314</v>
      </c>
    </row>
    <row r="149" spans="7:7" x14ac:dyDescent="0.4">
      <c r="G149" t="s">
        <v>315</v>
      </c>
    </row>
    <row r="150" spans="7:7" x14ac:dyDescent="0.4">
      <c r="G150" t="s">
        <v>316</v>
      </c>
    </row>
    <row r="151" spans="7:7" x14ac:dyDescent="0.4">
      <c r="G151" t="s">
        <v>317</v>
      </c>
    </row>
    <row r="152" spans="7:7" x14ac:dyDescent="0.4">
      <c r="G152" t="s">
        <v>318</v>
      </c>
    </row>
    <row r="153" spans="7:7" x14ac:dyDescent="0.4">
      <c r="G153" t="s">
        <v>319</v>
      </c>
    </row>
    <row r="154" spans="7:7" x14ac:dyDescent="0.4">
      <c r="G154" t="s">
        <v>320</v>
      </c>
    </row>
    <row r="155" spans="7:7" x14ac:dyDescent="0.4">
      <c r="G155" t="s">
        <v>321</v>
      </c>
    </row>
    <row r="156" spans="7:7" x14ac:dyDescent="0.4">
      <c r="G156" t="s">
        <v>322</v>
      </c>
    </row>
    <row r="157" spans="7:7" x14ac:dyDescent="0.4">
      <c r="G157" t="s">
        <v>323</v>
      </c>
    </row>
    <row r="158" spans="7:7" x14ac:dyDescent="0.4">
      <c r="G158" t="s">
        <v>324</v>
      </c>
    </row>
    <row r="159" spans="7:7" x14ac:dyDescent="0.4">
      <c r="G159" t="s">
        <v>325</v>
      </c>
    </row>
    <row r="160" spans="7:7" x14ac:dyDescent="0.4">
      <c r="G160" t="s">
        <v>326</v>
      </c>
    </row>
    <row r="161" spans="7:7" x14ac:dyDescent="0.4">
      <c r="G161" t="s">
        <v>327</v>
      </c>
    </row>
    <row r="162" spans="7:7" x14ac:dyDescent="0.4">
      <c r="G162" t="s">
        <v>328</v>
      </c>
    </row>
    <row r="163" spans="7:7" x14ac:dyDescent="0.4">
      <c r="G163" t="s">
        <v>329</v>
      </c>
    </row>
  </sheetData>
  <mergeCells count="45">
    <mergeCell ref="A15:B15"/>
    <mergeCell ref="H15:J15"/>
    <mergeCell ref="A16:B16"/>
    <mergeCell ref="C16:K16"/>
    <mergeCell ref="R20:W20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O21:Q21"/>
    <mergeCell ref="T21:V21"/>
    <mergeCell ref="A22:A23"/>
    <mergeCell ref="B22:C22"/>
    <mergeCell ref="D22:E22"/>
    <mergeCell ref="F22:G22"/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</mergeCells>
  <phoneticPr fontId="2"/>
  <dataValidations count="6">
    <dataValidation type="list" allowBlank="1" showInputMessage="1" showErrorMessage="1" sqref="J24:J48">
      <formula1>$F$117:$F$118</formula1>
    </dataValidation>
    <dataValidation type="list" allowBlank="1" showInputMessage="1" showErrorMessage="1" sqref="H24:H48">
      <formula1>$D$117:$D$122</formula1>
    </dataValidation>
    <dataValidation imeMode="halfKatakana" allowBlank="1" showInputMessage="1" showErrorMessage="1" sqref="D24:E48"/>
    <dataValidation type="list" allowBlank="1" showInputMessage="1" showErrorMessage="1" sqref="M24:M48 R24:R48">
      <formula1>$B$117:$B$118</formula1>
    </dataValidation>
    <dataValidation type="list" allowBlank="1" showInputMessage="1" showErrorMessage="1" sqref="W24:W48">
      <formula1>$E$117:$E$122</formula1>
    </dataValidation>
    <dataValidation type="list" allowBlank="1" showInputMessage="1" showErrorMessage="1" sqref="N24:N48 S24:S48">
      <formula1>$C$117:$C$138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W163"/>
  <sheetViews>
    <sheetView zoomScale="80" zoomScaleNormal="80" workbookViewId="0">
      <selection activeCell="C17" sqref="C17"/>
    </sheetView>
  </sheetViews>
  <sheetFormatPr defaultRowHeight="18.75" x14ac:dyDescent="0.4"/>
  <cols>
    <col min="1" max="1" width="5.625" customWidth="1"/>
    <col min="2" max="2" width="12.625" customWidth="1"/>
    <col min="3" max="3" width="16.625" customWidth="1"/>
    <col min="4" max="7" width="12.625" customWidth="1"/>
    <col min="8" max="10" width="5.625" style="56" customWidth="1"/>
    <col min="11" max="11" width="14.625" customWidth="1"/>
    <col min="12" max="12" width="16.125" customWidth="1"/>
    <col min="13" max="13" width="9.125" customWidth="1"/>
    <col min="14" max="14" width="28.625" customWidth="1"/>
    <col min="15" max="17" width="3.625" customWidth="1"/>
    <col min="18" max="18" width="9.125" customWidth="1"/>
    <col min="19" max="19" width="28.625" customWidth="1"/>
    <col min="20" max="22" width="3.625" customWidth="1"/>
    <col min="23" max="23" width="5.625" style="56" customWidth="1"/>
    <col min="24" max="24" width="9" customWidth="1"/>
    <col min="25" max="25" width="20.625" customWidth="1"/>
    <col min="26" max="27" width="9" customWidth="1"/>
  </cols>
  <sheetData>
    <row r="1" spans="1:17" ht="24" x14ac:dyDescent="0.4">
      <c r="A1" s="13" t="s">
        <v>475</v>
      </c>
    </row>
    <row r="2" spans="1:17" ht="24" x14ac:dyDescent="0.4">
      <c r="A2" s="13"/>
      <c r="K2" s="14" t="s">
        <v>372</v>
      </c>
    </row>
    <row r="3" spans="1:17" ht="18" customHeight="1" x14ac:dyDescent="0.4">
      <c r="A3" s="236" t="s">
        <v>16</v>
      </c>
      <c r="B3" s="236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4">
      <c r="A4" s="236" t="s">
        <v>17</v>
      </c>
      <c r="B4" s="236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4">
      <c r="A5" s="236" t="s">
        <v>18</v>
      </c>
      <c r="B5" s="236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4">
      <c r="A6" s="236" t="s">
        <v>19</v>
      </c>
      <c r="B6" s="236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4">
      <c r="A7" s="236" t="s">
        <v>20</v>
      </c>
      <c r="B7" s="236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4">
      <c r="A8" s="236" t="s">
        <v>21</v>
      </c>
      <c r="B8" s="236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4">
      <c r="A9" s="236" t="s">
        <v>23</v>
      </c>
      <c r="B9" s="236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4">
      <c r="A10" s="236" t="s">
        <v>22</v>
      </c>
      <c r="B10" s="236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4">
      <c r="A11" s="236" t="s">
        <v>24</v>
      </c>
      <c r="B11" s="236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4">
      <c r="A12" s="236" t="s">
        <v>25</v>
      </c>
      <c r="B12" s="236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4">
      <c r="A13" s="237" t="s">
        <v>370</v>
      </c>
      <c r="B13" s="237"/>
      <c r="C13" s="140" t="s">
        <v>350</v>
      </c>
      <c r="D13" s="140" t="s">
        <v>351</v>
      </c>
      <c r="E13" s="140" t="s">
        <v>373</v>
      </c>
      <c r="F13" s="140" t="s">
        <v>374</v>
      </c>
      <c r="G13" s="145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4">
      <c r="A14" s="238" t="s">
        <v>352</v>
      </c>
      <c r="B14" s="239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4">
      <c r="A15" s="240" t="s">
        <v>26</v>
      </c>
      <c r="B15" s="240"/>
      <c r="C15" s="146">
        <f>C14*1000</f>
        <v>0</v>
      </c>
      <c r="D15" s="146">
        <f>D14*800</f>
        <v>0</v>
      </c>
      <c r="E15" s="146">
        <f>E14*800</f>
        <v>0</v>
      </c>
      <c r="F15" s="146">
        <f>F14*800</f>
        <v>0</v>
      </c>
      <c r="G15" s="146">
        <f>G14*2000</f>
        <v>0</v>
      </c>
      <c r="H15" s="238" t="s">
        <v>371</v>
      </c>
      <c r="I15" s="241"/>
      <c r="J15" s="239"/>
      <c r="K15" s="148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4">
      <c r="A16" s="242" t="s">
        <v>279</v>
      </c>
      <c r="B16" s="243"/>
      <c r="C16" s="175"/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4">
      <c r="A17" s="13"/>
      <c r="L17" s="54"/>
      <c r="N17" t="s">
        <v>366</v>
      </c>
      <c r="P17" t="s">
        <v>348</v>
      </c>
      <c r="Q17" t="s">
        <v>338</v>
      </c>
    </row>
    <row r="18" spans="1:23" x14ac:dyDescent="0.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4">
      <c r="A19" s="91"/>
      <c r="B19" s="58" t="s">
        <v>464</v>
      </c>
    </row>
    <row r="20" spans="1:23" ht="24" x14ac:dyDescent="0.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4">
      <c r="A21" s="149"/>
      <c r="B21" s="149"/>
      <c r="C21" s="150"/>
      <c r="D21" s="149"/>
      <c r="E21" s="150"/>
      <c r="F21" s="151"/>
      <c r="G21" s="151"/>
      <c r="H21" s="141"/>
      <c r="I21" s="141"/>
      <c r="J21" s="151"/>
      <c r="K21" s="141"/>
      <c r="L21" s="141" t="s">
        <v>283</v>
      </c>
      <c r="M21" s="151"/>
      <c r="N21" s="141"/>
      <c r="O21" s="229" t="s">
        <v>8</v>
      </c>
      <c r="P21" s="229"/>
      <c r="Q21" s="229"/>
      <c r="R21" s="141"/>
      <c r="S21" s="151"/>
      <c r="T21" s="230" t="s">
        <v>8</v>
      </c>
      <c r="U21" s="229"/>
      <c r="V21" s="231"/>
      <c r="W21" s="150"/>
    </row>
    <row r="22" spans="1:23" x14ac:dyDescent="0.4">
      <c r="A22" s="232" t="s">
        <v>0</v>
      </c>
      <c r="B22" s="234" t="s">
        <v>3</v>
      </c>
      <c r="C22" s="235"/>
      <c r="D22" s="234" t="s">
        <v>11</v>
      </c>
      <c r="E22" s="235"/>
      <c r="F22" s="234" t="s">
        <v>59</v>
      </c>
      <c r="G22" s="235"/>
      <c r="H22" s="154"/>
      <c r="I22" s="154"/>
      <c r="J22" s="155"/>
      <c r="K22" s="154"/>
      <c r="L22" s="154" t="s">
        <v>284</v>
      </c>
      <c r="M22" s="155"/>
      <c r="N22" s="154"/>
      <c r="O22" s="155" t="s">
        <v>12</v>
      </c>
      <c r="P22" s="155" t="s">
        <v>13</v>
      </c>
      <c r="Q22" s="155"/>
      <c r="R22" s="154"/>
      <c r="S22" s="155"/>
      <c r="T22" s="152" t="s">
        <v>12</v>
      </c>
      <c r="U22" s="155" t="s">
        <v>13</v>
      </c>
      <c r="V22" s="153"/>
      <c r="W22" s="153"/>
    </row>
    <row r="23" spans="1:23" x14ac:dyDescent="0.4">
      <c r="A23" s="233"/>
      <c r="B23" s="142" t="s">
        <v>1</v>
      </c>
      <c r="C23" s="143" t="s">
        <v>2</v>
      </c>
      <c r="D23" s="142" t="s">
        <v>1</v>
      </c>
      <c r="E23" s="143" t="s">
        <v>2</v>
      </c>
      <c r="F23" s="147" t="s">
        <v>1</v>
      </c>
      <c r="G23" s="147" t="s">
        <v>2</v>
      </c>
      <c r="H23" s="144" t="s">
        <v>4</v>
      </c>
      <c r="I23" s="144" t="s">
        <v>5</v>
      </c>
      <c r="J23" s="147" t="s">
        <v>280</v>
      </c>
      <c r="K23" s="144" t="s">
        <v>6</v>
      </c>
      <c r="L23" s="144" t="s">
        <v>285</v>
      </c>
      <c r="M23" s="147" t="s">
        <v>9</v>
      </c>
      <c r="N23" s="144" t="s">
        <v>7</v>
      </c>
      <c r="O23" s="147"/>
      <c r="P23" s="147" t="s">
        <v>14</v>
      </c>
      <c r="Q23" s="147" t="s">
        <v>15</v>
      </c>
      <c r="R23" s="144" t="s">
        <v>9</v>
      </c>
      <c r="S23" s="147" t="s">
        <v>10</v>
      </c>
      <c r="T23" s="142"/>
      <c r="U23" s="156" t="s">
        <v>14</v>
      </c>
      <c r="V23" s="143" t="s">
        <v>15</v>
      </c>
      <c r="W23" s="143" t="s">
        <v>58</v>
      </c>
    </row>
    <row r="24" spans="1:23" x14ac:dyDescent="0.4">
      <c r="A24" s="149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4">
      <c r="A25" s="149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4">
      <c r="A26" s="149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4">
      <c r="A27" s="149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4">
      <c r="A28" s="149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4">
      <c r="A29" s="149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4">
      <c r="A30" s="149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4">
      <c r="A31" s="149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4">
      <c r="A32" s="149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4">
      <c r="A33" s="149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4">
      <c r="A34" s="149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4">
      <c r="A35" s="149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4">
      <c r="A36" s="149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4">
      <c r="A37" s="149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4">
      <c r="A38" s="149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4">
      <c r="A39" s="149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4">
      <c r="A40" s="149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4">
      <c r="A41" s="149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4">
      <c r="A42" s="149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4">
      <c r="A43" s="149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4">
      <c r="A44" s="149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4">
      <c r="A45" s="149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4">
      <c r="A46" s="149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4">
      <c r="A47" s="149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4">
      <c r="A48" s="140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4">
      <c r="A50" s="53"/>
      <c r="B50" s="54"/>
      <c r="C50" s="54"/>
      <c r="H50"/>
      <c r="I50"/>
      <c r="J50"/>
    </row>
    <row r="51" spans="1:11" x14ac:dyDescent="0.4">
      <c r="A51" s="54"/>
      <c r="B51" s="54"/>
      <c r="C51" s="54"/>
      <c r="H51"/>
      <c r="I51"/>
      <c r="J51"/>
    </row>
    <row r="52" spans="1:11" x14ac:dyDescent="0.4">
      <c r="A52" s="54"/>
      <c r="B52" s="54"/>
      <c r="C52" s="54"/>
      <c r="H52"/>
      <c r="I52"/>
      <c r="J52"/>
    </row>
    <row r="53" spans="1:11" x14ac:dyDescent="0.4">
      <c r="A53" s="54"/>
      <c r="B53" s="54"/>
      <c r="C53" s="54"/>
      <c r="H53"/>
      <c r="I53"/>
      <c r="J53"/>
    </row>
    <row r="54" spans="1:11" x14ac:dyDescent="0.4">
      <c r="A54" s="54"/>
      <c r="B54" s="54"/>
      <c r="C54" s="54"/>
      <c r="H54"/>
      <c r="I54"/>
      <c r="J54"/>
    </row>
    <row r="55" spans="1:11" x14ac:dyDescent="0.4">
      <c r="A55" s="54"/>
      <c r="B55" s="54"/>
      <c r="C55" s="54"/>
      <c r="H55"/>
      <c r="I55"/>
      <c r="J55"/>
    </row>
    <row r="56" spans="1:11" x14ac:dyDescent="0.4">
      <c r="A56" s="54"/>
      <c r="B56" s="54"/>
      <c r="C56" s="54"/>
      <c r="H56"/>
      <c r="I56"/>
      <c r="J56"/>
    </row>
    <row r="57" spans="1:11" x14ac:dyDescent="0.4">
      <c r="B57" s="92"/>
      <c r="H57"/>
      <c r="I57"/>
      <c r="J57"/>
    </row>
    <row r="58" spans="1:11" x14ac:dyDescent="0.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4">
      <c r="B117" t="s">
        <v>34</v>
      </c>
      <c r="C117" t="s">
        <v>454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4">
      <c r="B118" t="s">
        <v>463</v>
      </c>
      <c r="C118" t="s">
        <v>455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4">
      <c r="C119" t="s">
        <v>456</v>
      </c>
      <c r="D119">
        <v>3</v>
      </c>
      <c r="E119" t="s">
        <v>32</v>
      </c>
      <c r="G119" t="s">
        <v>288</v>
      </c>
    </row>
    <row r="120" spans="2:7" x14ac:dyDescent="0.4">
      <c r="C120" t="s">
        <v>457</v>
      </c>
      <c r="D120">
        <v>4</v>
      </c>
      <c r="E120" t="s">
        <v>33</v>
      </c>
      <c r="G120" t="s">
        <v>289</v>
      </c>
    </row>
    <row r="121" spans="2:7" x14ac:dyDescent="0.4">
      <c r="C121" t="s">
        <v>458</v>
      </c>
      <c r="D121">
        <v>5</v>
      </c>
      <c r="E121" t="s">
        <v>35</v>
      </c>
      <c r="G121" t="s">
        <v>290</v>
      </c>
    </row>
    <row r="122" spans="2:7" x14ac:dyDescent="0.4">
      <c r="C122" t="s">
        <v>459</v>
      </c>
      <c r="D122">
        <v>6</v>
      </c>
      <c r="E122" t="s">
        <v>36</v>
      </c>
      <c r="G122" t="s">
        <v>291</v>
      </c>
    </row>
    <row r="123" spans="2:7" x14ac:dyDescent="0.4">
      <c r="C123" t="s">
        <v>460</v>
      </c>
      <c r="G123" t="s">
        <v>292</v>
      </c>
    </row>
    <row r="124" spans="2:7" x14ac:dyDescent="0.4">
      <c r="C124" t="s">
        <v>461</v>
      </c>
      <c r="G124" t="s">
        <v>293</v>
      </c>
    </row>
    <row r="125" spans="2:7" x14ac:dyDescent="0.4">
      <c r="C125" t="s">
        <v>462</v>
      </c>
      <c r="G125" t="s">
        <v>294</v>
      </c>
    </row>
    <row r="126" spans="2:7" x14ac:dyDescent="0.4">
      <c r="G126" t="s">
        <v>295</v>
      </c>
    </row>
    <row r="127" spans="2:7" x14ac:dyDescent="0.4">
      <c r="G127" t="s">
        <v>296</v>
      </c>
    </row>
    <row r="128" spans="2:7" x14ac:dyDescent="0.4">
      <c r="G128" t="s">
        <v>297</v>
      </c>
    </row>
    <row r="129" spans="7:7" x14ac:dyDescent="0.4">
      <c r="G129" t="s">
        <v>330</v>
      </c>
    </row>
    <row r="130" spans="7:7" x14ac:dyDescent="0.4">
      <c r="G130" t="s">
        <v>298</v>
      </c>
    </row>
    <row r="131" spans="7:7" x14ac:dyDescent="0.4">
      <c r="G131" t="s">
        <v>299</v>
      </c>
    </row>
    <row r="132" spans="7:7" x14ac:dyDescent="0.4">
      <c r="G132" t="s">
        <v>300</v>
      </c>
    </row>
    <row r="133" spans="7:7" x14ac:dyDescent="0.4">
      <c r="G133" t="s">
        <v>301</v>
      </c>
    </row>
    <row r="134" spans="7:7" x14ac:dyDescent="0.4">
      <c r="G134" t="s">
        <v>302</v>
      </c>
    </row>
    <row r="135" spans="7:7" x14ac:dyDescent="0.4">
      <c r="G135" t="s">
        <v>303</v>
      </c>
    </row>
    <row r="136" spans="7:7" x14ac:dyDescent="0.4">
      <c r="G136" t="s">
        <v>304</v>
      </c>
    </row>
    <row r="137" spans="7:7" x14ac:dyDescent="0.4">
      <c r="G137" t="s">
        <v>305</v>
      </c>
    </row>
    <row r="138" spans="7:7" x14ac:dyDescent="0.4">
      <c r="G138" t="s">
        <v>306</v>
      </c>
    </row>
    <row r="139" spans="7:7" x14ac:dyDescent="0.4">
      <c r="G139" t="s">
        <v>307</v>
      </c>
    </row>
    <row r="140" spans="7:7" x14ac:dyDescent="0.4">
      <c r="G140" t="s">
        <v>308</v>
      </c>
    </row>
    <row r="141" spans="7:7" x14ac:dyDescent="0.4">
      <c r="G141" t="s">
        <v>309</v>
      </c>
    </row>
    <row r="142" spans="7:7" x14ac:dyDescent="0.4">
      <c r="G142" t="s">
        <v>331</v>
      </c>
    </row>
    <row r="143" spans="7:7" x14ac:dyDescent="0.4">
      <c r="G143" t="s">
        <v>332</v>
      </c>
    </row>
    <row r="144" spans="7:7" x14ac:dyDescent="0.4">
      <c r="G144" t="s">
        <v>310</v>
      </c>
    </row>
    <row r="145" spans="7:7" x14ac:dyDescent="0.4">
      <c r="G145" t="s">
        <v>311</v>
      </c>
    </row>
    <row r="146" spans="7:7" x14ac:dyDescent="0.4">
      <c r="G146" t="s">
        <v>312</v>
      </c>
    </row>
    <row r="147" spans="7:7" x14ac:dyDescent="0.4">
      <c r="G147" t="s">
        <v>313</v>
      </c>
    </row>
    <row r="148" spans="7:7" x14ac:dyDescent="0.4">
      <c r="G148" t="s">
        <v>314</v>
      </c>
    </row>
    <row r="149" spans="7:7" x14ac:dyDescent="0.4">
      <c r="G149" t="s">
        <v>315</v>
      </c>
    </row>
    <row r="150" spans="7:7" x14ac:dyDescent="0.4">
      <c r="G150" t="s">
        <v>316</v>
      </c>
    </row>
    <row r="151" spans="7:7" x14ac:dyDescent="0.4">
      <c r="G151" t="s">
        <v>317</v>
      </c>
    </row>
    <row r="152" spans="7:7" x14ac:dyDescent="0.4">
      <c r="G152" t="s">
        <v>318</v>
      </c>
    </row>
    <row r="153" spans="7:7" x14ac:dyDescent="0.4">
      <c r="G153" t="s">
        <v>319</v>
      </c>
    </row>
    <row r="154" spans="7:7" x14ac:dyDescent="0.4">
      <c r="G154" t="s">
        <v>320</v>
      </c>
    </row>
    <row r="155" spans="7:7" x14ac:dyDescent="0.4">
      <c r="G155" t="s">
        <v>321</v>
      </c>
    </row>
    <row r="156" spans="7:7" x14ac:dyDescent="0.4">
      <c r="G156" t="s">
        <v>322</v>
      </c>
    </row>
    <row r="157" spans="7:7" x14ac:dyDescent="0.4">
      <c r="G157" t="s">
        <v>323</v>
      </c>
    </row>
    <row r="158" spans="7:7" x14ac:dyDescent="0.4">
      <c r="G158" t="s">
        <v>324</v>
      </c>
    </row>
    <row r="159" spans="7:7" x14ac:dyDescent="0.4">
      <c r="G159" t="s">
        <v>325</v>
      </c>
    </row>
    <row r="160" spans="7:7" x14ac:dyDescent="0.4">
      <c r="G160" t="s">
        <v>326</v>
      </c>
    </row>
    <row r="161" spans="7:7" x14ac:dyDescent="0.4">
      <c r="G161" t="s">
        <v>327</v>
      </c>
    </row>
    <row r="162" spans="7:7" x14ac:dyDescent="0.4">
      <c r="G162" t="s">
        <v>328</v>
      </c>
    </row>
    <row r="163" spans="7:7" x14ac:dyDescent="0.4">
      <c r="G163" t="s">
        <v>329</v>
      </c>
    </row>
  </sheetData>
  <mergeCells count="45">
    <mergeCell ref="A15:B15"/>
    <mergeCell ref="H15:J15"/>
    <mergeCell ref="A16:B16"/>
    <mergeCell ref="C16:K16"/>
    <mergeCell ref="R20:W20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O21:Q21"/>
    <mergeCell ref="T21:V21"/>
    <mergeCell ref="A22:A23"/>
    <mergeCell ref="B22:C22"/>
    <mergeCell ref="D22:E22"/>
    <mergeCell ref="F22:G22"/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</mergeCells>
  <phoneticPr fontId="2"/>
  <dataValidations count="6">
    <dataValidation type="list" allowBlank="1" showInputMessage="1" showErrorMessage="1" sqref="H24:H48">
      <formula1>$D$117:$D$122</formula1>
    </dataValidation>
    <dataValidation type="list" allowBlank="1" showInputMessage="1" showErrorMessage="1" sqref="J24:J48">
      <formula1>$F$117:$F$118</formula1>
    </dataValidation>
    <dataValidation imeMode="halfKatakana" allowBlank="1" showInputMessage="1" showErrorMessage="1" sqref="D24:E48"/>
    <dataValidation type="list" allowBlank="1" showInputMessage="1" showErrorMessage="1" sqref="M24:M48 R24:R48">
      <formula1>$B$117:$B$118</formula1>
    </dataValidation>
    <dataValidation type="list" allowBlank="1" showInputMessage="1" showErrorMessage="1" sqref="W24:W48">
      <formula1>$E$117:$E$122</formula1>
    </dataValidation>
    <dataValidation type="list" allowBlank="1" showInputMessage="1" showErrorMessage="1" sqref="N24:N48 S24:S48">
      <formula1>$C$117:$C$125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14999847407452621"/>
  </sheetPr>
  <dimension ref="B2:O34"/>
  <sheetViews>
    <sheetView topLeftCell="A16" workbookViewId="0">
      <selection activeCell="O14" sqref="O14"/>
    </sheetView>
  </sheetViews>
  <sheetFormatPr defaultColWidth="9" defaultRowHeight="13.5" x14ac:dyDescent="0.4"/>
  <cols>
    <col min="1" max="1" width="2.625" style="34" customWidth="1"/>
    <col min="2" max="16384" width="9" style="34"/>
  </cols>
  <sheetData>
    <row r="2" spans="2:11" ht="24" thickBot="1" x14ac:dyDescent="0.45">
      <c r="B2" s="33" t="s">
        <v>60</v>
      </c>
    </row>
    <row r="3" spans="2:11" ht="15" thickBot="1" x14ac:dyDescent="0.45">
      <c r="B3" s="35" t="s">
        <v>61</v>
      </c>
      <c r="C3" s="36" t="s">
        <v>30</v>
      </c>
      <c r="D3" s="35" t="s">
        <v>62</v>
      </c>
      <c r="E3" s="36" t="s">
        <v>63</v>
      </c>
      <c r="F3" s="35" t="s">
        <v>64</v>
      </c>
      <c r="G3" s="36" t="s">
        <v>65</v>
      </c>
      <c r="H3" s="35" t="s">
        <v>66</v>
      </c>
      <c r="I3" s="36" t="s">
        <v>67</v>
      </c>
      <c r="J3" s="35" t="s">
        <v>68</v>
      </c>
      <c r="K3" s="36" t="s">
        <v>69</v>
      </c>
    </row>
    <row r="4" spans="2:11" ht="15" thickBot="1" x14ac:dyDescent="0.45">
      <c r="B4" s="35" t="s">
        <v>70</v>
      </c>
      <c r="C4" s="36" t="s">
        <v>71</v>
      </c>
      <c r="D4" s="35" t="s">
        <v>72</v>
      </c>
      <c r="E4" s="36" t="s">
        <v>73</v>
      </c>
      <c r="F4" s="35" t="s">
        <v>74</v>
      </c>
      <c r="G4" s="36" t="s">
        <v>75</v>
      </c>
      <c r="H4" s="35" t="s">
        <v>76</v>
      </c>
      <c r="I4" s="36" t="s">
        <v>77</v>
      </c>
      <c r="J4" s="35" t="s">
        <v>78</v>
      </c>
      <c r="K4" s="36" t="s">
        <v>79</v>
      </c>
    </row>
    <row r="5" spans="2:11" ht="15" thickBot="1" x14ac:dyDescent="0.45">
      <c r="B5" s="35" t="s">
        <v>80</v>
      </c>
      <c r="C5" s="36" t="s">
        <v>81</v>
      </c>
      <c r="D5" s="35" t="s">
        <v>82</v>
      </c>
      <c r="E5" s="36" t="s">
        <v>83</v>
      </c>
      <c r="F5" s="35" t="s">
        <v>84</v>
      </c>
      <c r="G5" s="36" t="s">
        <v>85</v>
      </c>
      <c r="H5" s="35" t="s">
        <v>86</v>
      </c>
      <c r="I5" s="36" t="s">
        <v>87</v>
      </c>
      <c r="J5" s="35" t="s">
        <v>88</v>
      </c>
      <c r="K5" s="36" t="s">
        <v>89</v>
      </c>
    </row>
    <row r="6" spans="2:11" ht="15" thickBot="1" x14ac:dyDescent="0.45">
      <c r="B6" s="35" t="s">
        <v>90</v>
      </c>
      <c r="C6" s="36" t="s">
        <v>91</v>
      </c>
      <c r="D6" s="35" t="s">
        <v>92</v>
      </c>
      <c r="E6" s="36" t="s">
        <v>93</v>
      </c>
      <c r="F6" s="35" t="s">
        <v>94</v>
      </c>
      <c r="G6" s="36" t="s">
        <v>95</v>
      </c>
      <c r="H6" s="35" t="s">
        <v>96</v>
      </c>
      <c r="I6" s="36" t="s">
        <v>97</v>
      </c>
      <c r="J6" s="35" t="s">
        <v>98</v>
      </c>
      <c r="K6" s="36" t="s">
        <v>99</v>
      </c>
    </row>
    <row r="7" spans="2:11" ht="15" thickBot="1" x14ac:dyDescent="0.45">
      <c r="B7" s="35" t="s">
        <v>100</v>
      </c>
      <c r="C7" s="36" t="s">
        <v>101</v>
      </c>
      <c r="D7" s="35" t="s">
        <v>102</v>
      </c>
      <c r="E7" s="36" t="s">
        <v>103</v>
      </c>
      <c r="F7" s="35" t="s">
        <v>104</v>
      </c>
      <c r="G7" s="36" t="s">
        <v>105</v>
      </c>
      <c r="H7" s="35" t="s">
        <v>106</v>
      </c>
      <c r="I7" s="36" t="s">
        <v>107</v>
      </c>
      <c r="J7" s="35" t="s">
        <v>108</v>
      </c>
      <c r="K7" s="36" t="s">
        <v>109</v>
      </c>
    </row>
    <row r="8" spans="2:11" ht="15" thickBot="1" x14ac:dyDescent="0.45">
      <c r="B8" s="35" t="s">
        <v>110</v>
      </c>
      <c r="C8" s="36" t="s">
        <v>111</v>
      </c>
      <c r="D8" s="35" t="s">
        <v>112</v>
      </c>
      <c r="E8" s="36" t="s">
        <v>113</v>
      </c>
      <c r="F8" s="35" t="s">
        <v>114</v>
      </c>
      <c r="G8" s="36" t="s">
        <v>115</v>
      </c>
      <c r="H8" s="35" t="s">
        <v>116</v>
      </c>
      <c r="I8" s="36" t="s">
        <v>117</v>
      </c>
      <c r="J8" s="35" t="s">
        <v>118</v>
      </c>
      <c r="K8" s="36" t="s">
        <v>119</v>
      </c>
    </row>
    <row r="9" spans="2:11" ht="15" thickBot="1" x14ac:dyDescent="0.45">
      <c r="B9" s="35" t="s">
        <v>120</v>
      </c>
      <c r="C9" s="36" t="s">
        <v>121</v>
      </c>
      <c r="D9" s="35" t="s">
        <v>122</v>
      </c>
      <c r="E9" s="36" t="s">
        <v>123</v>
      </c>
      <c r="F9" s="35" t="s">
        <v>124</v>
      </c>
      <c r="G9" s="36" t="s">
        <v>125</v>
      </c>
      <c r="H9" s="35" t="s">
        <v>126</v>
      </c>
      <c r="I9" s="36" t="s">
        <v>127</v>
      </c>
      <c r="J9" s="35" t="s">
        <v>128</v>
      </c>
      <c r="K9" s="36" t="s">
        <v>129</v>
      </c>
    </row>
    <row r="10" spans="2:11" ht="15" thickBot="1" x14ac:dyDescent="0.45">
      <c r="B10" s="35" t="s">
        <v>130</v>
      </c>
      <c r="C10" s="36" t="s">
        <v>131</v>
      </c>
      <c r="D10" s="36"/>
      <c r="E10" s="36"/>
      <c r="F10" s="35" t="s">
        <v>132</v>
      </c>
      <c r="G10" s="36" t="s">
        <v>133</v>
      </c>
      <c r="H10" s="36"/>
      <c r="I10" s="36"/>
      <c r="J10" s="35" t="s">
        <v>134</v>
      </c>
      <c r="K10" s="36" t="s">
        <v>135</v>
      </c>
    </row>
    <row r="11" spans="2:11" ht="15" thickBot="1" x14ac:dyDescent="0.45">
      <c r="B11" s="35" t="s">
        <v>136</v>
      </c>
      <c r="C11" s="36" t="s">
        <v>137</v>
      </c>
      <c r="D11" s="35" t="s">
        <v>138</v>
      </c>
      <c r="E11" s="36" t="s">
        <v>139</v>
      </c>
      <c r="F11" s="35" t="s">
        <v>140</v>
      </c>
      <c r="G11" s="36" t="s">
        <v>141</v>
      </c>
      <c r="H11" s="35" t="s">
        <v>142</v>
      </c>
      <c r="I11" s="36" t="s">
        <v>143</v>
      </c>
      <c r="J11" s="35" t="s">
        <v>144</v>
      </c>
      <c r="K11" s="36" t="s">
        <v>145</v>
      </c>
    </row>
    <row r="12" spans="2:11" ht="15" thickBot="1" x14ac:dyDescent="0.45">
      <c r="B12" s="35" t="s">
        <v>146</v>
      </c>
      <c r="C12" s="36" t="s">
        <v>147</v>
      </c>
      <c r="D12" s="35" t="s">
        <v>148</v>
      </c>
      <c r="E12" s="36" t="s">
        <v>149</v>
      </c>
      <c r="F12" s="36"/>
      <c r="G12" s="36"/>
      <c r="H12" s="35" t="s">
        <v>150</v>
      </c>
      <c r="I12" s="36" t="s">
        <v>36</v>
      </c>
      <c r="J12" s="35" t="s">
        <v>151</v>
      </c>
      <c r="K12" s="36" t="s">
        <v>69</v>
      </c>
    </row>
    <row r="13" spans="2:11" ht="14.25" x14ac:dyDescent="0.4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ht="21.75" thickBot="1" x14ac:dyDescent="0.45">
      <c r="B14" s="38" t="s">
        <v>152</v>
      </c>
    </row>
    <row r="15" spans="2:11" ht="15" thickBot="1" x14ac:dyDescent="0.45">
      <c r="B15" s="35" t="s">
        <v>153</v>
      </c>
      <c r="C15" s="36" t="s">
        <v>154</v>
      </c>
      <c r="D15" s="35" t="s">
        <v>155</v>
      </c>
      <c r="E15" s="36" t="s">
        <v>156</v>
      </c>
      <c r="F15" s="35" t="s">
        <v>157</v>
      </c>
      <c r="G15" s="36" t="s">
        <v>158</v>
      </c>
      <c r="H15" s="35" t="s">
        <v>159</v>
      </c>
      <c r="I15" s="36" t="s">
        <v>160</v>
      </c>
      <c r="J15" s="35" t="s">
        <v>161</v>
      </c>
      <c r="K15" s="36" t="s">
        <v>162</v>
      </c>
    </row>
    <row r="16" spans="2:11" ht="15" thickBot="1" x14ac:dyDescent="0.45">
      <c r="B16" s="35" t="s">
        <v>163</v>
      </c>
      <c r="C16" s="36" t="s">
        <v>164</v>
      </c>
      <c r="D16" s="35" t="s">
        <v>165</v>
      </c>
      <c r="E16" s="36" t="s">
        <v>166</v>
      </c>
      <c r="F16" s="35" t="s">
        <v>167</v>
      </c>
      <c r="G16" s="36" t="s">
        <v>168</v>
      </c>
      <c r="H16" s="35" t="s">
        <v>169</v>
      </c>
      <c r="I16" s="36" t="s">
        <v>170</v>
      </c>
      <c r="J16" s="35" t="s">
        <v>171</v>
      </c>
      <c r="K16" s="36" t="s">
        <v>172</v>
      </c>
    </row>
    <row r="17" spans="2:15" ht="15" thickBot="1" x14ac:dyDescent="0.45">
      <c r="B17" s="35" t="s">
        <v>173</v>
      </c>
      <c r="C17" s="36" t="s">
        <v>174</v>
      </c>
      <c r="D17" s="35" t="s">
        <v>175</v>
      </c>
      <c r="E17" s="36" t="s">
        <v>166</v>
      </c>
      <c r="F17" s="35" t="s">
        <v>176</v>
      </c>
      <c r="G17" s="36" t="s">
        <v>168</v>
      </c>
      <c r="H17" s="35" t="s">
        <v>177</v>
      </c>
      <c r="I17" s="36" t="s">
        <v>178</v>
      </c>
      <c r="J17" s="35" t="s">
        <v>179</v>
      </c>
      <c r="K17" s="36" t="s">
        <v>180</v>
      </c>
    </row>
    <row r="18" spans="2:15" ht="15" thickBot="1" x14ac:dyDescent="0.45">
      <c r="B18" s="35" t="s">
        <v>181</v>
      </c>
      <c r="C18" s="36" t="s">
        <v>182</v>
      </c>
      <c r="D18" s="35" t="s">
        <v>183</v>
      </c>
      <c r="E18" s="36" t="s">
        <v>184</v>
      </c>
      <c r="F18" s="35" t="s">
        <v>185</v>
      </c>
      <c r="G18" s="36" t="s">
        <v>186</v>
      </c>
      <c r="H18" s="35" t="s">
        <v>187</v>
      </c>
      <c r="I18" s="36" t="s">
        <v>188</v>
      </c>
      <c r="J18" s="35" t="s">
        <v>189</v>
      </c>
      <c r="K18" s="36" t="s">
        <v>190</v>
      </c>
    </row>
    <row r="19" spans="2:15" ht="15" thickBot="1" x14ac:dyDescent="0.45">
      <c r="B19" s="35" t="s">
        <v>191</v>
      </c>
      <c r="C19" s="36" t="s">
        <v>192</v>
      </c>
      <c r="D19" s="35" t="s">
        <v>193</v>
      </c>
      <c r="E19" s="36" t="s">
        <v>194</v>
      </c>
      <c r="F19" s="35" t="s">
        <v>195</v>
      </c>
      <c r="G19" s="36" t="s">
        <v>196</v>
      </c>
      <c r="H19" s="35" t="s">
        <v>197</v>
      </c>
      <c r="I19" s="36" t="s">
        <v>198</v>
      </c>
      <c r="J19" s="35" t="s">
        <v>199</v>
      </c>
      <c r="K19" s="36" t="s">
        <v>200</v>
      </c>
    </row>
    <row r="20" spans="2:15" ht="14.25" x14ac:dyDescent="0.4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2:15" ht="21.75" thickBot="1" x14ac:dyDescent="0.45">
      <c r="B21" s="38" t="s">
        <v>201</v>
      </c>
      <c r="I21" s="39" t="s">
        <v>202</v>
      </c>
      <c r="J21" s="40"/>
      <c r="K21" s="40"/>
      <c r="L21" s="40"/>
      <c r="M21" s="40"/>
      <c r="N21" s="40"/>
      <c r="O21" s="41"/>
    </row>
    <row r="22" spans="2:15" ht="15" thickBot="1" x14ac:dyDescent="0.45">
      <c r="B22" s="35" t="s">
        <v>203</v>
      </c>
      <c r="C22" s="36" t="s">
        <v>204</v>
      </c>
      <c r="D22" s="35" t="s">
        <v>205</v>
      </c>
      <c r="E22" s="36" t="s">
        <v>206</v>
      </c>
      <c r="F22" s="35" t="s">
        <v>207</v>
      </c>
      <c r="G22" s="36" t="s">
        <v>208</v>
      </c>
      <c r="I22" s="42" t="s">
        <v>209</v>
      </c>
      <c r="O22" s="43"/>
    </row>
    <row r="23" spans="2:15" ht="15" thickBot="1" x14ac:dyDescent="0.45">
      <c r="B23" s="35" t="s">
        <v>210</v>
      </c>
      <c r="C23" s="36" t="s">
        <v>211</v>
      </c>
      <c r="D23" s="35" t="s">
        <v>212</v>
      </c>
      <c r="E23" s="36" t="s">
        <v>213</v>
      </c>
      <c r="F23" s="35" t="s">
        <v>214</v>
      </c>
      <c r="G23" s="36" t="s">
        <v>215</v>
      </c>
      <c r="I23" s="44" t="s">
        <v>216</v>
      </c>
      <c r="J23" s="45"/>
      <c r="K23" s="45"/>
      <c r="L23" s="45"/>
      <c r="M23" s="45"/>
      <c r="N23" s="45"/>
      <c r="O23" s="46"/>
    </row>
    <row r="24" spans="2:15" ht="15" thickBot="1" x14ac:dyDescent="0.45">
      <c r="B24" s="35" t="s">
        <v>217</v>
      </c>
      <c r="C24" s="36" t="s">
        <v>218</v>
      </c>
      <c r="D24" s="35" t="s">
        <v>219</v>
      </c>
      <c r="E24" s="36" t="s">
        <v>220</v>
      </c>
      <c r="F24" s="35" t="s">
        <v>221</v>
      </c>
      <c r="G24" s="36" t="s">
        <v>222</v>
      </c>
    </row>
    <row r="25" spans="2:15" ht="15" thickBot="1" x14ac:dyDescent="0.45">
      <c r="B25" s="35" t="s">
        <v>223</v>
      </c>
      <c r="C25" s="36" t="s">
        <v>224</v>
      </c>
      <c r="D25" s="35" t="s">
        <v>225</v>
      </c>
      <c r="E25" s="36" t="s">
        <v>226</v>
      </c>
      <c r="F25" s="35" t="s">
        <v>227</v>
      </c>
      <c r="G25" s="36" t="s">
        <v>228</v>
      </c>
      <c r="I25" s="39" t="s">
        <v>229</v>
      </c>
      <c r="J25" s="40"/>
      <c r="K25" s="40"/>
      <c r="L25" s="40"/>
      <c r="M25" s="40"/>
      <c r="N25" s="40"/>
      <c r="O25" s="41"/>
    </row>
    <row r="26" spans="2:15" ht="15" thickBot="1" x14ac:dyDescent="0.45">
      <c r="B26" s="35" t="s">
        <v>230</v>
      </c>
      <c r="C26" s="36" t="s">
        <v>231</v>
      </c>
      <c r="D26" s="35" t="s">
        <v>232</v>
      </c>
      <c r="E26" s="36" t="s">
        <v>233</v>
      </c>
      <c r="F26" s="35" t="s">
        <v>234</v>
      </c>
      <c r="G26" s="36" t="s">
        <v>235</v>
      </c>
      <c r="I26" s="42" t="s">
        <v>236</v>
      </c>
      <c r="O26" s="43"/>
    </row>
    <row r="27" spans="2:15" ht="15" thickBot="1" x14ac:dyDescent="0.45">
      <c r="B27" s="35" t="s">
        <v>237</v>
      </c>
      <c r="C27" s="36" t="s">
        <v>238</v>
      </c>
      <c r="D27" s="35" t="s">
        <v>239</v>
      </c>
      <c r="E27" s="36" t="s">
        <v>240</v>
      </c>
      <c r="F27" s="35" t="s">
        <v>241</v>
      </c>
      <c r="G27" s="36" t="s">
        <v>242</v>
      </c>
      <c r="I27" s="44" t="s">
        <v>243</v>
      </c>
      <c r="J27" s="45"/>
      <c r="K27" s="45"/>
      <c r="L27" s="45"/>
      <c r="M27" s="45"/>
      <c r="N27" s="45"/>
      <c r="O27" s="46"/>
    </row>
    <row r="28" spans="2:15" ht="15" thickBot="1" x14ac:dyDescent="0.45">
      <c r="B28" s="35" t="s">
        <v>244</v>
      </c>
      <c r="C28" s="36" t="s">
        <v>245</v>
      </c>
      <c r="D28" s="35" t="s">
        <v>246</v>
      </c>
      <c r="E28" s="36" t="s">
        <v>247</v>
      </c>
      <c r="F28" s="35" t="s">
        <v>248</v>
      </c>
      <c r="G28" s="36" t="s">
        <v>249</v>
      </c>
    </row>
    <row r="29" spans="2:15" ht="15" thickBot="1" x14ac:dyDescent="0.45">
      <c r="B29" s="35" t="s">
        <v>250</v>
      </c>
      <c r="C29" s="36" t="s">
        <v>251</v>
      </c>
      <c r="D29" s="35" t="s">
        <v>252</v>
      </c>
      <c r="E29" s="36" t="s">
        <v>253</v>
      </c>
      <c r="F29" s="35" t="s">
        <v>254</v>
      </c>
      <c r="G29" s="36" t="s">
        <v>255</v>
      </c>
      <c r="I29" s="47" t="s">
        <v>256</v>
      </c>
      <c r="J29" s="48"/>
      <c r="K29" s="48"/>
      <c r="L29" s="48"/>
      <c r="M29" s="48"/>
      <c r="N29" s="48"/>
      <c r="O29" s="49"/>
    </row>
    <row r="30" spans="2:15" ht="15" thickBot="1" x14ac:dyDescent="0.45">
      <c r="B30" s="35" t="s">
        <v>257</v>
      </c>
      <c r="C30" s="36" t="s">
        <v>258</v>
      </c>
      <c r="D30" s="35" t="s">
        <v>259</v>
      </c>
      <c r="E30" s="36" t="s">
        <v>260</v>
      </c>
      <c r="F30" s="35" t="s">
        <v>261</v>
      </c>
      <c r="G30" s="36" t="s">
        <v>262</v>
      </c>
      <c r="I30" s="50"/>
    </row>
    <row r="31" spans="2:15" ht="15" thickBot="1" x14ac:dyDescent="0.45">
      <c r="B31" s="35" t="s">
        <v>263</v>
      </c>
      <c r="C31" s="36" t="s">
        <v>264</v>
      </c>
      <c r="D31" s="35" t="s">
        <v>265</v>
      </c>
      <c r="E31" s="36" t="s">
        <v>266</v>
      </c>
      <c r="F31" s="35" t="s">
        <v>267</v>
      </c>
      <c r="G31" s="36" t="s">
        <v>268</v>
      </c>
      <c r="I31" s="51" t="s">
        <v>269</v>
      </c>
      <c r="J31" s="40"/>
      <c r="K31" s="40"/>
      <c r="L31" s="40"/>
      <c r="M31" s="40"/>
      <c r="N31" s="40"/>
      <c r="O31" s="41"/>
    </row>
    <row r="32" spans="2:15" ht="15" thickBot="1" x14ac:dyDescent="0.45">
      <c r="B32" s="35" t="s">
        <v>270</v>
      </c>
      <c r="C32" s="36" t="s">
        <v>271</v>
      </c>
      <c r="D32" s="35" t="s">
        <v>272</v>
      </c>
      <c r="E32" s="36" t="s">
        <v>273</v>
      </c>
      <c r="F32" s="35" t="s">
        <v>274</v>
      </c>
      <c r="G32" s="36" t="s">
        <v>275</v>
      </c>
      <c r="I32" s="42" t="s">
        <v>276</v>
      </c>
      <c r="O32" s="43"/>
    </row>
    <row r="33" spans="9:15" ht="14.25" x14ac:dyDescent="0.4">
      <c r="I33" s="42" t="s">
        <v>277</v>
      </c>
      <c r="O33" s="43"/>
    </row>
    <row r="34" spans="9:15" ht="14.25" x14ac:dyDescent="0.4">
      <c r="I34" s="44" t="s">
        <v>278</v>
      </c>
      <c r="J34" s="45"/>
      <c r="K34" s="45"/>
      <c r="L34" s="45"/>
      <c r="M34" s="45"/>
      <c r="N34" s="45"/>
      <c r="O34" s="4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見本</vt:lpstr>
      <vt:lpstr>一般</vt:lpstr>
      <vt:lpstr>高校生</vt:lpstr>
      <vt:lpstr>中学生</vt:lpstr>
      <vt:lpstr>小学生</vt:lpstr>
      <vt:lpstr>ヘボン式ローマ字表</vt:lpstr>
      <vt:lpstr>見本!_Hlk252987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Windows User</cp:lastModifiedBy>
  <cp:lastPrinted>2021-10-15T00:10:48Z</cp:lastPrinted>
  <dcterms:created xsi:type="dcterms:W3CDTF">2018-11-27T01:10:35Z</dcterms:created>
  <dcterms:modified xsi:type="dcterms:W3CDTF">2025-09-01T06:25:11Z</dcterms:modified>
</cp:coreProperties>
</file>